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640" windowHeight="11760" tabRatio="522"/>
  </bookViews>
  <sheets>
    <sheet name="Додаток2 КПК0611151" sheetId="6" r:id="rId1"/>
  </sheets>
  <definedNames>
    <definedName name="_xlnm.Print_Area" localSheetId="0">'Додаток2 КПК0611151'!$A$1:$BY$287</definedName>
  </definedNames>
  <calcPr calcId="124519"/>
</workbook>
</file>

<file path=xl/calcChain.xml><?xml version="1.0" encoding="utf-8"?>
<calcChain xmlns="http://schemas.openxmlformats.org/spreadsheetml/2006/main">
  <c r="BH255" i="6"/>
  <c r="AT255"/>
  <c r="AJ255"/>
  <c r="BH254"/>
  <c r="AT254"/>
  <c r="AJ254"/>
  <c r="BH253"/>
  <c r="AT253"/>
  <c r="AJ253"/>
  <c r="BH252"/>
  <c r="AT252"/>
  <c r="AJ252"/>
  <c r="BH251"/>
  <c r="AT251"/>
  <c r="AJ251"/>
  <c r="BH250"/>
  <c r="AT250"/>
  <c r="AJ250"/>
  <c r="BH249"/>
  <c r="AT249"/>
  <c r="AJ249"/>
  <c r="BH248"/>
  <c r="AT248"/>
  <c r="AJ248"/>
  <c r="BH247"/>
  <c r="AT247"/>
  <c r="AJ247"/>
  <c r="BH246"/>
  <c r="AT246"/>
  <c r="AJ246"/>
  <c r="BH245"/>
  <c r="AT245"/>
  <c r="AJ245"/>
  <c r="BG236"/>
  <c r="AQ236"/>
  <c r="BG235"/>
  <c r="AQ235"/>
  <c r="BG234"/>
  <c r="AQ234"/>
  <c r="BG233"/>
  <c r="AQ233"/>
  <c r="BG232"/>
  <c r="AQ232"/>
  <c r="BG231"/>
  <c r="AQ231"/>
  <c r="BG230"/>
  <c r="AQ230"/>
  <c r="BG229"/>
  <c r="AQ229"/>
  <c r="BG228"/>
  <c r="AQ228"/>
  <c r="BG227"/>
  <c r="AQ227"/>
  <c r="AZ204"/>
  <c r="AK204"/>
  <c r="AZ203"/>
  <c r="AK203"/>
  <c r="BO195"/>
  <c r="AZ195"/>
  <c r="AK195"/>
  <c r="BO194"/>
  <c r="AZ194"/>
  <c r="AK194"/>
  <c r="BD116"/>
  <c r="AJ116"/>
  <c r="BD115"/>
  <c r="AJ115"/>
  <c r="BU107"/>
  <c r="BB107"/>
  <c r="AI107"/>
  <c r="BU106"/>
  <c r="BB106"/>
  <c r="AI106"/>
  <c r="BG96"/>
  <c r="AM96"/>
  <c r="BG88"/>
  <c r="AM88"/>
  <c r="BG87"/>
  <c r="AM87"/>
  <c r="BG86"/>
  <c r="AM86"/>
  <c r="BG85"/>
  <c r="AM85"/>
  <c r="BG84"/>
  <c r="AM84"/>
  <c r="BG83"/>
  <c r="AM83"/>
  <c r="BG82"/>
  <c r="AM82"/>
  <c r="BG81"/>
  <c r="AM81"/>
  <c r="BG80"/>
  <c r="AM80"/>
  <c r="BG79"/>
  <c r="AM79"/>
  <c r="BG78"/>
  <c r="AM78"/>
  <c r="BG77"/>
  <c r="AM77"/>
  <c r="BU69"/>
  <c r="BB69"/>
  <c r="AI69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<sst xmlns="http://schemas.openxmlformats.org/spreadsheetml/2006/main" count="770" uniqueCount="279">
  <si>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</si>
  <si>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</si>
  <si>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</si>
  <si>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</si>
  <si>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</si>
  <si>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</si>
  <si>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</si>
  <si>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</si>
  <si>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</si>
  <si>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</si>
  <si>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</si>
  <si>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</si>
  <si>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</si>
  <si>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</si>
  <si>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</si>
  <si>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</si>
  <si>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</si>
  <si>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</si>
  <si>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</si>
  <si>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</si>
  <si>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</si>
  <si>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</si>
  <si>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</si>
  <si>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</si>
  <si>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</si>
  <si>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</si>
  <si>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</si>
  <si>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</si>
  <si>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</si>
  <si>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</si>
  <si>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</si>
  <si>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</si>
  <si>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</si>
  <si>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</si>
  <si>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</si>
  <si>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</si>
  <si>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</si>
  <si>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</si>
  <si>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</si>
  <si>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</si>
  <si>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</si>
  <si>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</si>
  <si>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</si>
  <si>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</si>
  <si>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</si>
  <si>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</si>
  <si>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</si>
  <si>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</si>
  <si>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</si>
  <si>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</si>
  <si>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</si>
  <si>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</si>
  <si>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</si>
  <si>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</si>
  <si>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</si>
  <si>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</si>
  <si>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</si>
  <si>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</si>
  <si>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</si>
  <si>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</si>
  <si>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</si>
  <si>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</si>
  <si>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</si>
  <si>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</si>
  <si>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</si>
  <si>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</si>
  <si>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</si>
  <si>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</si>
  <si>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</si>
  <si>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</si>
  <si>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</si>
  <si>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</si>
  <si>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</si>
  <si>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</si>
  <si>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</si>
  <si>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</si>
  <si>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</si>
  <si>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</si>
  <si>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</si>
  <si>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</si>
  <si>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</si>
  <si>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</si>
  <si>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</si>
  <si>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</si>
  <si>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</si>
  <si>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</si>
  <si>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</si>
  <si>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</si>
  <si>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</si>
  <si>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</si>
  <si>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</si>
  <si>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</si>
  <si>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</si>
  <si>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</si>
  <si>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</si>
  <si>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</si>
  <si>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</si>
  <si>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</si>
  <si>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</si>
  <si>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</si>
  <si>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</si>
  <si>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</si>
  <si>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</si>
  <si>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</si>
  <si>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</si>
  <si>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</si>
  <si>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</si>
  <si>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</si>
  <si>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</si>
  <si>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</si>
  <si>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</si>
  <si>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</si>
  <si>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</si>
  <si>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</si>
  <si>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</si>
  <si>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</si>
  <si>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</si>
  <si>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</si>
  <si>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</si>
  <si>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</si>
  <si>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</si>
  <si>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</si>
  <si>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</si>
  <si>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</si>
  <si>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</si>
  <si>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</si>
  <si>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</si>
  <si>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</si>
  <si>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</si>
  <si>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</si>
  <si>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</si>
  <si>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</si>
  <si>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</si>
  <si>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</si>
  <si>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</si>
  <si>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</si>
  <si>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</si>
  <si>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</si>
  <si>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</si>
  <si>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</si>
  <si>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</si>
  <si>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</si>
  <si>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</si>
  <si>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</si>
  <si>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</si>
  <si>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</si>
  <si>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</si>
  <si>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</si>
  <si>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</si>
  <si>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</si>
  <si>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</si>
  <si>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</si>
  <si>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</si>
  <si>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</si>
  <si>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</si>
  <si>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</si>
  <si>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</si>
  <si>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</si>
  <si>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</si>
  <si>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</si>
  <si>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</si>
  <si>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</si>
  <si>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</si>
  <si>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</si>
  <si>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</si>
  <si>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</si>
  <si>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</si>
  <si>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</si>
  <si>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</si>
  <si>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</si>
  <si>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</si>
  <si>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</si>
  <si>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</si>
  <si>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</si>
  <si>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</si>
  <si>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</si>
  <si>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</si>
  <si>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</si>
  <si>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</si>
  <si>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</si>
  <si>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</si>
  <si>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</si>
  <si>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</si>
  <si>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</si>
  <si>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</si>
  <si>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Створення належних умов  для фунуціонування інклюзивно - ресурсного центру</t>
  </si>
  <si>
    <t>затрат</t>
  </si>
  <si>
    <t xml:space="preserve">formula=RC[-16]+RC[-8]                          </t>
  </si>
  <si>
    <t>Середньорічне число штатних одиниць спеціалістів</t>
  </si>
  <si>
    <t>од.</t>
  </si>
  <si>
    <t>штатний розпис</t>
  </si>
  <si>
    <t>Середньорічне число штатних одиниць , всього</t>
  </si>
  <si>
    <t>Середньорічне число штатних одиниць робітників</t>
  </si>
  <si>
    <t>Кількість закладів</t>
  </si>
  <si>
    <t>положення</t>
  </si>
  <si>
    <t>продукту</t>
  </si>
  <si>
    <t>Кількість  послуг необхідних  для  дітей з особливими освітніми потребами</t>
  </si>
  <si>
    <t>Звіт ПМПК</t>
  </si>
  <si>
    <t>Кількість послуг наданих дітям з особливими освітніми потребами, (корекціна допомогу)</t>
  </si>
  <si>
    <t>звіт ІРЦ</t>
  </si>
  <si>
    <t>ефективності</t>
  </si>
  <si>
    <t>Середні видатки на 1 послугу для дитини з особливими освітніми потребами</t>
  </si>
  <si>
    <t>грн.</t>
  </si>
  <si>
    <t>звіт</t>
  </si>
  <si>
    <t>Середні видатки на 1 працівника</t>
  </si>
  <si>
    <t>якості</t>
  </si>
  <si>
    <t>Питома вага послуг які надано дітям з особливими освітніми потребами</t>
  </si>
  <si>
    <t>відс.</t>
  </si>
  <si>
    <t>розрахунковий показник</t>
  </si>
  <si>
    <t>Обов’язкові виплати, у тому числі:</t>
  </si>
  <si>
    <t>посадовий оклад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</si>
  <si>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</si>
  <si>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</si>
  <si>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</si>
  <si>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</si>
  <si>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надбавки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</si>
  <si>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</si>
  <si>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</si>
  <si>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</si>
  <si>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</si>
  <si>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</si>
  <si>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освіти у місті Синельниковому на 2019-2025 роки</t>
  </si>
  <si>
    <t>19.07.2019 р. № 793-42/VII зі змінами</t>
  </si>
  <si>
    <t>Забезпечення діяльності інклюзивно - ресурсних центрів, строк реалізації 2022-2024 роки.</t>
  </si>
  <si>
    <t>Забезпечення права дітей з особливими освітніми потребами віком від 2 до 18 років на здобуття освіти, надання психолого - педагогічної допомоги та забезпечення системного кваліфікованого супроводження у інклюзивно - ресурсному центрі</t>
  </si>
  <si>
    <t>- Бюджетний кодекс України;_x000D_
- Наказ МФ України від 02.08.2010 №805 " Про затвердження основних підходів до запровадження програмно - цільового складання та виконання місцевих бюджетів (зі змінами);_x000D_
- Наказ МФ України від 26.08.2014  № 836 " Про деякі питання запровадження програмно-цільового методу складання та виконання місцевих бюджетів";_x000D_
-  Наказ МФ України від 02.12.2014 № 1195  " Типова програмна класифікація видатків та кредитування місцевих бюджетів";_x000D_
- Наказ Міністерства освіти і науки України від 10.07.2017 № 922 "Типовий перелік бюджетних програм і результативних показників їх виконання для місцевих бюджетів у галузі "Освіта".</t>
  </si>
  <si>
    <t>Використані видатки в 2020 році, затверджені на 2021 рік, плануємі на 2022 рік та прогнозні на 2023-2024 роки дають змогу в повному осязі виконувати покладені на міський відділ освіти завдання по забезпеченню рівного доступу до здобуття якісної освіти, соціального захистуусіх учасників навчально - виховного процесу, удосконалення механізму управління освітою та її фінансування.</t>
  </si>
  <si>
    <t>Зобов'язання по загальному фонду у 2020-2021 роках взяті в межах бюджетних асигнувань. У 2022 році очікуваний обсяг зобовязань дорівнює граничному обсягу по дані й програмі.</t>
  </si>
  <si>
    <t>Бюджетний кодекс України, Наказ Міністерства фінансів України від 02.08.2010 р. № 805 "Про затвердження основних підходів до запровадження програмно - цільового складання та виконання місцевих бюджетів" ( зі змінами внесеними наказом Міністерства фінансів України від 30.01. 2012 р. № 59), Наказ Міністерства фінансів України 26.08.2014 р. № 836 " Про деякі питання запровадження програмно -цільового методу складання та виконання місцевих бюджетів", Наказ Міністерства фінансів України  від 02.12.2014 р. № 1195 "Типова програмна класифікація видатків та кредитування місцевих бюджетів" Наказ Міністерства фінансів України та Міністерства освіти і науки від 01.06.2010 р. № 298/519 " Про затвердження Типового переліку бюджетних програм та результативних показників їх викоанння для місцевих бюджетів у галузі Освіта", галузевий наказ № 141 від 13.02.2018 р. " Про внесення змін до наказу Міністерства освіти і науки України від 10.07.2017 р. № 992 ", Наказ Міністерства освіти і науки від 10.07.2017 р. № 992 " Типовий перелік бюджетних програм і результативних показників їх виконання для місцевих бюджетів у галузі Освіта".</t>
  </si>
  <si>
    <t>(0)(6)</t>
  </si>
  <si>
    <t>Вiддiл освiти Синельникiвської мiської ради</t>
  </si>
  <si>
    <t>Начальник відділу освіти</t>
  </si>
  <si>
    <t>Головний бухгалтер</t>
  </si>
  <si>
    <t>І.М Афанасьєва</t>
  </si>
  <si>
    <t>Ю.П Зіміна</t>
  </si>
  <si>
    <t>02124775</t>
  </si>
  <si>
    <t>0458900000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</si>
  <si>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</si>
  <si>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</si>
  <si>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</si>
  <si>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</si>
  <si>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</si>
  <si>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</si>
  <si>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</si>
  <si>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</si>
  <si>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</si>
  <si>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</si>
  <si>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</si>
  <si>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</si>
  <si>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</si>
  <si>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</si>
  <si>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</si>
  <si>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</si>
  <si>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</si>
  <si>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</si>
  <si>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</si>
  <si>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</si>
  <si>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</si>
  <si>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</si>
  <si>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</si>
  <si>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</si>
  <si>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</si>
  <si>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</si>
  <si>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</si>
  <si>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</si>
  <si>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</si>
  <si>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</si>
  <si>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</si>
  <si>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</si>
  <si>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</si>
  <si>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</si>
  <si>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</si>
  <si>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</si>
  <si>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</si>
  <si>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(0)(6)(1)(1)(1)(5)(1)</t>
  </si>
  <si>
    <t>(1)(1)(5)(1)</t>
  </si>
  <si>
    <t>(0)(9)(9)(0)</t>
  </si>
  <si>
    <t>Забезпечення діяльності інклюзивно-ресурсних центрів за рахунок коштів місцевого бюджету</t>
  </si>
  <si>
    <t>(0)(6)(1)</t>
  </si>
</sst>
</file>

<file path=xl/styles.xml><?xml version="1.0" encoding="utf-8"?>
<styleSheet xmlns="http://schemas.openxmlformats.org/spreadsheetml/2006/main">
  <numFmts count="1">
    <numFmt numFmtId="180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8"/>
  <sheetViews>
    <sheetView tabSelected="1" workbookViewId="0">
      <selection activeCell="AK10" sqref="AK10:BJ10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>
      <c r="A2" s="32" t="s">
        <v>261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3" t="s">
        <v>230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8"/>
      <c r="AH4" s="35" t="s">
        <v>229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8" t="s">
        <v>235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3" t="s">
        <v>230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8"/>
      <c r="AH7" s="35" t="s">
        <v>278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8" t="s">
        <v>235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274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275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276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9" t="s">
        <v>277</v>
      </c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20"/>
      <c r="BL10" s="138" t="s">
        <v>236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262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31" t="s">
        <v>223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30" customHeight="1">
      <c r="A18" s="131" t="s">
        <v>224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>
      <c r="A21" s="131" t="s">
        <v>225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8" t="s">
        <v>247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>
      <c r="A25" s="31" t="s">
        <v>237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238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241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248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173661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173661</v>
      </c>
      <c r="AJ30" s="96"/>
      <c r="AK30" s="96"/>
      <c r="AL30" s="96"/>
      <c r="AM30" s="97"/>
      <c r="AN30" s="95">
        <v>248627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248627</v>
      </c>
      <c r="BC30" s="96"/>
      <c r="BD30" s="96"/>
      <c r="BE30" s="96"/>
      <c r="BF30" s="97"/>
      <c r="BG30" s="95">
        <v>355834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355834</v>
      </c>
      <c r="BV30" s="96"/>
      <c r="BW30" s="96"/>
      <c r="BX30" s="96"/>
      <c r="BY30" s="97"/>
      <c r="CA30" s="98" t="s">
        <v>22</v>
      </c>
    </row>
    <row r="31" spans="1:79" s="6" customFormat="1" ht="12.75" customHeight="1">
      <c r="A31" s="85"/>
      <c r="B31" s="86"/>
      <c r="C31" s="86"/>
      <c r="D31" s="87"/>
      <c r="E31" s="99" t="s">
        <v>147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1"/>
      <c r="U31" s="102">
        <v>173661</v>
      </c>
      <c r="V31" s="102"/>
      <c r="W31" s="102"/>
      <c r="X31" s="102"/>
      <c r="Y31" s="102"/>
      <c r="Z31" s="102">
        <v>0</v>
      </c>
      <c r="AA31" s="102"/>
      <c r="AB31" s="102"/>
      <c r="AC31" s="102"/>
      <c r="AD31" s="102"/>
      <c r="AE31" s="103">
        <v>0</v>
      </c>
      <c r="AF31" s="104"/>
      <c r="AG31" s="104"/>
      <c r="AH31" s="105"/>
      <c r="AI31" s="103">
        <f>IF(ISNUMBER(U31),U31,0)+IF(ISNUMBER(Z31),Z31,0)</f>
        <v>173661</v>
      </c>
      <c r="AJ31" s="104"/>
      <c r="AK31" s="104"/>
      <c r="AL31" s="104"/>
      <c r="AM31" s="105"/>
      <c r="AN31" s="103">
        <v>248627</v>
      </c>
      <c r="AO31" s="104"/>
      <c r="AP31" s="104"/>
      <c r="AQ31" s="104"/>
      <c r="AR31" s="105"/>
      <c r="AS31" s="103">
        <v>0</v>
      </c>
      <c r="AT31" s="104"/>
      <c r="AU31" s="104"/>
      <c r="AV31" s="104"/>
      <c r="AW31" s="105"/>
      <c r="AX31" s="103">
        <v>0</v>
      </c>
      <c r="AY31" s="104"/>
      <c r="AZ31" s="104"/>
      <c r="BA31" s="105"/>
      <c r="BB31" s="103">
        <f>IF(ISNUMBER(AN31),AN31,0)+IF(ISNUMBER(AS31),AS31,0)</f>
        <v>248627</v>
      </c>
      <c r="BC31" s="104"/>
      <c r="BD31" s="104"/>
      <c r="BE31" s="104"/>
      <c r="BF31" s="105"/>
      <c r="BG31" s="103">
        <v>355834</v>
      </c>
      <c r="BH31" s="104"/>
      <c r="BI31" s="104"/>
      <c r="BJ31" s="104"/>
      <c r="BK31" s="105"/>
      <c r="BL31" s="103">
        <v>0</v>
      </c>
      <c r="BM31" s="104"/>
      <c r="BN31" s="104"/>
      <c r="BO31" s="104"/>
      <c r="BP31" s="105"/>
      <c r="BQ31" s="103">
        <v>0</v>
      </c>
      <c r="BR31" s="104"/>
      <c r="BS31" s="104"/>
      <c r="BT31" s="105"/>
      <c r="BU31" s="103">
        <f>IF(ISNUMBER(BG31),BG31,0)+IF(ISNUMBER(BL31),BL31,0)</f>
        <v>355834</v>
      </c>
      <c r="BV31" s="104"/>
      <c r="BW31" s="104"/>
      <c r="BX31" s="104"/>
      <c r="BY31" s="105"/>
    </row>
    <row r="33" spans="1:79" ht="14.25" customHeight="1">
      <c r="A33" s="78" t="s">
        <v>263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</row>
    <row r="34" spans="1:79" ht="15" customHeight="1">
      <c r="A34" s="44" t="s">
        <v>237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259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264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8" customFormat="1" ht="12.75" customHeight="1">
      <c r="A39" s="88"/>
      <c r="B39" s="89"/>
      <c r="C39" s="89"/>
      <c r="D39" s="90"/>
      <c r="E39" s="91" t="s">
        <v>172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5">
        <v>382880</v>
      </c>
      <c r="Y39" s="96"/>
      <c r="Z39" s="96"/>
      <c r="AA39" s="96"/>
      <c r="AB39" s="97"/>
      <c r="AC39" s="95" t="s">
        <v>173</v>
      </c>
      <c r="AD39" s="96"/>
      <c r="AE39" s="96"/>
      <c r="AF39" s="96"/>
      <c r="AG39" s="97"/>
      <c r="AH39" s="95" t="s">
        <v>173</v>
      </c>
      <c r="AI39" s="96"/>
      <c r="AJ39" s="96"/>
      <c r="AK39" s="96"/>
      <c r="AL39" s="97"/>
      <c r="AM39" s="95">
        <f>IF(ISNUMBER(X39),X39,0)+IF(ISNUMBER(AC39),AC39,0)</f>
        <v>382880</v>
      </c>
      <c r="AN39" s="96"/>
      <c r="AO39" s="96"/>
      <c r="AP39" s="96"/>
      <c r="AQ39" s="97"/>
      <c r="AR39" s="95">
        <v>405979</v>
      </c>
      <c r="AS39" s="96"/>
      <c r="AT39" s="96"/>
      <c r="AU39" s="96"/>
      <c r="AV39" s="97"/>
      <c r="AW39" s="95" t="s">
        <v>173</v>
      </c>
      <c r="AX39" s="96"/>
      <c r="AY39" s="96"/>
      <c r="AZ39" s="96"/>
      <c r="BA39" s="97"/>
      <c r="BB39" s="95" t="s">
        <v>173</v>
      </c>
      <c r="BC39" s="96"/>
      <c r="BD39" s="96"/>
      <c r="BE39" s="96"/>
      <c r="BF39" s="97"/>
      <c r="BG39" s="94">
        <f>IF(ISNUMBER(AR39),AR39,0)+IF(ISNUMBER(AW39),AW39,0)</f>
        <v>405979</v>
      </c>
      <c r="BH39" s="94"/>
      <c r="BI39" s="94"/>
      <c r="BJ39" s="94"/>
      <c r="BK39" s="94"/>
      <c r="CA39" s="98" t="s">
        <v>24</v>
      </c>
    </row>
    <row r="40" spans="1:79" s="6" customFormat="1" ht="12.75" customHeight="1">
      <c r="A40" s="85"/>
      <c r="B40" s="86"/>
      <c r="C40" s="86"/>
      <c r="D40" s="87"/>
      <c r="E40" s="99" t="s">
        <v>147</v>
      </c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1"/>
      <c r="X40" s="103">
        <v>382880</v>
      </c>
      <c r="Y40" s="104"/>
      <c r="Z40" s="104"/>
      <c r="AA40" s="104"/>
      <c r="AB40" s="105"/>
      <c r="AC40" s="103">
        <v>0</v>
      </c>
      <c r="AD40" s="104"/>
      <c r="AE40" s="104"/>
      <c r="AF40" s="104"/>
      <c r="AG40" s="105"/>
      <c r="AH40" s="103">
        <v>0</v>
      </c>
      <c r="AI40" s="104"/>
      <c r="AJ40" s="104"/>
      <c r="AK40" s="104"/>
      <c r="AL40" s="105"/>
      <c r="AM40" s="103">
        <f>IF(ISNUMBER(X40),X40,0)+IF(ISNUMBER(AC40),AC40,0)</f>
        <v>382880</v>
      </c>
      <c r="AN40" s="104"/>
      <c r="AO40" s="104"/>
      <c r="AP40" s="104"/>
      <c r="AQ40" s="105"/>
      <c r="AR40" s="103">
        <v>405979</v>
      </c>
      <c r="AS40" s="104"/>
      <c r="AT40" s="104"/>
      <c r="AU40" s="104"/>
      <c r="AV40" s="105"/>
      <c r="AW40" s="103">
        <v>0</v>
      </c>
      <c r="AX40" s="104"/>
      <c r="AY40" s="104"/>
      <c r="AZ40" s="104"/>
      <c r="BA40" s="105"/>
      <c r="BB40" s="103">
        <v>0</v>
      </c>
      <c r="BC40" s="104"/>
      <c r="BD40" s="104"/>
      <c r="BE40" s="104"/>
      <c r="BF40" s="105"/>
      <c r="BG40" s="102">
        <f>IF(ISNUMBER(AR40),AR40,0)+IF(ISNUMBER(AW40),AW40,0)</f>
        <v>405979</v>
      </c>
      <c r="BH40" s="102"/>
      <c r="BI40" s="102"/>
      <c r="BJ40" s="102"/>
      <c r="BK40" s="102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249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237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1" t="s">
        <v>118</v>
      </c>
      <c r="B46" s="62"/>
      <c r="C46" s="62"/>
      <c r="D46" s="63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238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241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248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4"/>
      <c r="B47" s="65"/>
      <c r="C47" s="65"/>
      <c r="D47" s="6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8" customFormat="1" ht="12.75" customHeight="1">
      <c r="A50" s="88">
        <v>2111</v>
      </c>
      <c r="B50" s="89"/>
      <c r="C50" s="89"/>
      <c r="D50" s="90"/>
      <c r="E50" s="91" t="s">
        <v>174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3"/>
      <c r="U50" s="95">
        <v>73538</v>
      </c>
      <c r="V50" s="96"/>
      <c r="W50" s="96"/>
      <c r="X50" s="96"/>
      <c r="Y50" s="97"/>
      <c r="Z50" s="95">
        <v>0</v>
      </c>
      <c r="AA50" s="96"/>
      <c r="AB50" s="96"/>
      <c r="AC50" s="96"/>
      <c r="AD50" s="97"/>
      <c r="AE50" s="95">
        <v>0</v>
      </c>
      <c r="AF50" s="96"/>
      <c r="AG50" s="96"/>
      <c r="AH50" s="97"/>
      <c r="AI50" s="95">
        <f>IF(ISNUMBER(U50),U50,0)+IF(ISNUMBER(Z50),Z50,0)</f>
        <v>73538</v>
      </c>
      <c r="AJ50" s="96"/>
      <c r="AK50" s="96"/>
      <c r="AL50" s="96"/>
      <c r="AM50" s="97"/>
      <c r="AN50" s="95">
        <v>122758</v>
      </c>
      <c r="AO50" s="96"/>
      <c r="AP50" s="96"/>
      <c r="AQ50" s="96"/>
      <c r="AR50" s="97"/>
      <c r="AS50" s="95">
        <v>0</v>
      </c>
      <c r="AT50" s="96"/>
      <c r="AU50" s="96"/>
      <c r="AV50" s="96"/>
      <c r="AW50" s="97"/>
      <c r="AX50" s="95">
        <v>0</v>
      </c>
      <c r="AY50" s="96"/>
      <c r="AZ50" s="96"/>
      <c r="BA50" s="97"/>
      <c r="BB50" s="95">
        <f>IF(ISNUMBER(AN50),AN50,0)+IF(ISNUMBER(AS50),AS50,0)</f>
        <v>122758</v>
      </c>
      <c r="BC50" s="96"/>
      <c r="BD50" s="96"/>
      <c r="BE50" s="96"/>
      <c r="BF50" s="97"/>
      <c r="BG50" s="95">
        <v>145206</v>
      </c>
      <c r="BH50" s="96"/>
      <c r="BI50" s="96"/>
      <c r="BJ50" s="96"/>
      <c r="BK50" s="97"/>
      <c r="BL50" s="95">
        <v>0</v>
      </c>
      <c r="BM50" s="96"/>
      <c r="BN50" s="96"/>
      <c r="BO50" s="96"/>
      <c r="BP50" s="97"/>
      <c r="BQ50" s="95">
        <v>0</v>
      </c>
      <c r="BR50" s="96"/>
      <c r="BS50" s="96"/>
      <c r="BT50" s="97"/>
      <c r="BU50" s="95">
        <f>IF(ISNUMBER(BG50),BG50,0)+IF(ISNUMBER(BL50),BL50,0)</f>
        <v>145206</v>
      </c>
      <c r="BV50" s="96"/>
      <c r="BW50" s="96"/>
      <c r="BX50" s="96"/>
      <c r="BY50" s="97"/>
      <c r="CA50" s="98" t="s">
        <v>26</v>
      </c>
    </row>
    <row r="51" spans="1:79" s="98" customFormat="1" ht="12.75" customHeight="1">
      <c r="A51" s="88">
        <v>2120</v>
      </c>
      <c r="B51" s="89"/>
      <c r="C51" s="89"/>
      <c r="D51" s="90"/>
      <c r="E51" s="91" t="s">
        <v>175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3"/>
      <c r="U51" s="95">
        <v>19440</v>
      </c>
      <c r="V51" s="96"/>
      <c r="W51" s="96"/>
      <c r="X51" s="96"/>
      <c r="Y51" s="97"/>
      <c r="Z51" s="95">
        <v>0</v>
      </c>
      <c r="AA51" s="96"/>
      <c r="AB51" s="96"/>
      <c r="AC51" s="96"/>
      <c r="AD51" s="97"/>
      <c r="AE51" s="95">
        <v>0</v>
      </c>
      <c r="AF51" s="96"/>
      <c r="AG51" s="96"/>
      <c r="AH51" s="97"/>
      <c r="AI51" s="95">
        <f>IF(ISNUMBER(U51),U51,0)+IF(ISNUMBER(Z51),Z51,0)</f>
        <v>19440</v>
      </c>
      <c r="AJ51" s="96"/>
      <c r="AK51" s="96"/>
      <c r="AL51" s="96"/>
      <c r="AM51" s="97"/>
      <c r="AN51" s="95">
        <v>27007</v>
      </c>
      <c r="AO51" s="96"/>
      <c r="AP51" s="96"/>
      <c r="AQ51" s="96"/>
      <c r="AR51" s="97"/>
      <c r="AS51" s="95">
        <v>0</v>
      </c>
      <c r="AT51" s="96"/>
      <c r="AU51" s="96"/>
      <c r="AV51" s="96"/>
      <c r="AW51" s="97"/>
      <c r="AX51" s="95">
        <v>0</v>
      </c>
      <c r="AY51" s="96"/>
      <c r="AZ51" s="96"/>
      <c r="BA51" s="97"/>
      <c r="BB51" s="95">
        <f>IF(ISNUMBER(AN51),AN51,0)+IF(ISNUMBER(AS51),AS51,0)</f>
        <v>27007</v>
      </c>
      <c r="BC51" s="96"/>
      <c r="BD51" s="96"/>
      <c r="BE51" s="96"/>
      <c r="BF51" s="97"/>
      <c r="BG51" s="95">
        <v>31945</v>
      </c>
      <c r="BH51" s="96"/>
      <c r="BI51" s="96"/>
      <c r="BJ51" s="96"/>
      <c r="BK51" s="97"/>
      <c r="BL51" s="95">
        <v>0</v>
      </c>
      <c r="BM51" s="96"/>
      <c r="BN51" s="96"/>
      <c r="BO51" s="96"/>
      <c r="BP51" s="97"/>
      <c r="BQ51" s="95">
        <v>0</v>
      </c>
      <c r="BR51" s="96"/>
      <c r="BS51" s="96"/>
      <c r="BT51" s="97"/>
      <c r="BU51" s="95">
        <f>IF(ISNUMBER(BG51),BG51,0)+IF(ISNUMBER(BL51),BL51,0)</f>
        <v>31945</v>
      </c>
      <c r="BV51" s="96"/>
      <c r="BW51" s="96"/>
      <c r="BX51" s="96"/>
      <c r="BY51" s="97"/>
    </row>
    <row r="52" spans="1:79" s="98" customFormat="1" ht="12.75" customHeight="1">
      <c r="A52" s="88">
        <v>2210</v>
      </c>
      <c r="B52" s="89"/>
      <c r="C52" s="89"/>
      <c r="D52" s="90"/>
      <c r="E52" s="91" t="s">
        <v>176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3"/>
      <c r="U52" s="95">
        <v>7989</v>
      </c>
      <c r="V52" s="96"/>
      <c r="W52" s="96"/>
      <c r="X52" s="96"/>
      <c r="Y52" s="97"/>
      <c r="Z52" s="95">
        <v>0</v>
      </c>
      <c r="AA52" s="96"/>
      <c r="AB52" s="96"/>
      <c r="AC52" s="96"/>
      <c r="AD52" s="97"/>
      <c r="AE52" s="95">
        <v>0</v>
      </c>
      <c r="AF52" s="96"/>
      <c r="AG52" s="96"/>
      <c r="AH52" s="97"/>
      <c r="AI52" s="95">
        <f>IF(ISNUMBER(U52),U52,0)+IF(ISNUMBER(Z52),Z52,0)</f>
        <v>7989</v>
      </c>
      <c r="AJ52" s="96"/>
      <c r="AK52" s="96"/>
      <c r="AL52" s="96"/>
      <c r="AM52" s="97"/>
      <c r="AN52" s="95">
        <v>3063</v>
      </c>
      <c r="AO52" s="96"/>
      <c r="AP52" s="96"/>
      <c r="AQ52" s="96"/>
      <c r="AR52" s="97"/>
      <c r="AS52" s="95">
        <v>0</v>
      </c>
      <c r="AT52" s="96"/>
      <c r="AU52" s="96"/>
      <c r="AV52" s="96"/>
      <c r="AW52" s="97"/>
      <c r="AX52" s="95">
        <v>0</v>
      </c>
      <c r="AY52" s="96"/>
      <c r="AZ52" s="96"/>
      <c r="BA52" s="97"/>
      <c r="BB52" s="95">
        <f>IF(ISNUMBER(AN52),AN52,0)+IF(ISNUMBER(AS52),AS52,0)</f>
        <v>3063</v>
      </c>
      <c r="BC52" s="96"/>
      <c r="BD52" s="96"/>
      <c r="BE52" s="96"/>
      <c r="BF52" s="97"/>
      <c r="BG52" s="95">
        <v>5087</v>
      </c>
      <c r="BH52" s="96"/>
      <c r="BI52" s="96"/>
      <c r="BJ52" s="96"/>
      <c r="BK52" s="97"/>
      <c r="BL52" s="95">
        <v>0</v>
      </c>
      <c r="BM52" s="96"/>
      <c r="BN52" s="96"/>
      <c r="BO52" s="96"/>
      <c r="BP52" s="97"/>
      <c r="BQ52" s="95">
        <v>0</v>
      </c>
      <c r="BR52" s="96"/>
      <c r="BS52" s="96"/>
      <c r="BT52" s="97"/>
      <c r="BU52" s="95">
        <f>IF(ISNUMBER(BG52),BG52,0)+IF(ISNUMBER(BL52),BL52,0)</f>
        <v>5087</v>
      </c>
      <c r="BV52" s="96"/>
      <c r="BW52" s="96"/>
      <c r="BX52" s="96"/>
      <c r="BY52" s="97"/>
    </row>
    <row r="53" spans="1:79" s="98" customFormat="1" ht="12.75" customHeight="1">
      <c r="A53" s="88">
        <v>2220</v>
      </c>
      <c r="B53" s="89"/>
      <c r="C53" s="89"/>
      <c r="D53" s="90"/>
      <c r="E53" s="91" t="s">
        <v>177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3"/>
      <c r="U53" s="95">
        <v>3786</v>
      </c>
      <c r="V53" s="96"/>
      <c r="W53" s="96"/>
      <c r="X53" s="96"/>
      <c r="Y53" s="97"/>
      <c r="Z53" s="95">
        <v>0</v>
      </c>
      <c r="AA53" s="96"/>
      <c r="AB53" s="96"/>
      <c r="AC53" s="96"/>
      <c r="AD53" s="97"/>
      <c r="AE53" s="95">
        <v>0</v>
      </c>
      <c r="AF53" s="96"/>
      <c r="AG53" s="96"/>
      <c r="AH53" s="97"/>
      <c r="AI53" s="95">
        <f>IF(ISNUMBER(U53),U53,0)+IF(ISNUMBER(Z53),Z53,0)</f>
        <v>3786</v>
      </c>
      <c r="AJ53" s="96"/>
      <c r="AK53" s="96"/>
      <c r="AL53" s="96"/>
      <c r="AM53" s="97"/>
      <c r="AN53" s="95">
        <v>1747</v>
      </c>
      <c r="AO53" s="96"/>
      <c r="AP53" s="96"/>
      <c r="AQ53" s="96"/>
      <c r="AR53" s="97"/>
      <c r="AS53" s="95">
        <v>0</v>
      </c>
      <c r="AT53" s="96"/>
      <c r="AU53" s="96"/>
      <c r="AV53" s="96"/>
      <c r="AW53" s="97"/>
      <c r="AX53" s="95">
        <v>0</v>
      </c>
      <c r="AY53" s="96"/>
      <c r="AZ53" s="96"/>
      <c r="BA53" s="97"/>
      <c r="BB53" s="95">
        <f>IF(ISNUMBER(AN53),AN53,0)+IF(ISNUMBER(AS53),AS53,0)</f>
        <v>1747</v>
      </c>
      <c r="BC53" s="96"/>
      <c r="BD53" s="96"/>
      <c r="BE53" s="96"/>
      <c r="BF53" s="97"/>
      <c r="BG53" s="95">
        <v>1747</v>
      </c>
      <c r="BH53" s="96"/>
      <c r="BI53" s="96"/>
      <c r="BJ53" s="96"/>
      <c r="BK53" s="97"/>
      <c r="BL53" s="95">
        <v>0</v>
      </c>
      <c r="BM53" s="96"/>
      <c r="BN53" s="96"/>
      <c r="BO53" s="96"/>
      <c r="BP53" s="97"/>
      <c r="BQ53" s="95">
        <v>0</v>
      </c>
      <c r="BR53" s="96"/>
      <c r="BS53" s="96"/>
      <c r="BT53" s="97"/>
      <c r="BU53" s="95">
        <f>IF(ISNUMBER(BG53),BG53,0)+IF(ISNUMBER(BL53),BL53,0)</f>
        <v>1747</v>
      </c>
      <c r="BV53" s="96"/>
      <c r="BW53" s="96"/>
      <c r="BX53" s="96"/>
      <c r="BY53" s="97"/>
    </row>
    <row r="54" spans="1:79" s="98" customFormat="1" ht="12.75" customHeight="1">
      <c r="A54" s="88">
        <v>2240</v>
      </c>
      <c r="B54" s="89"/>
      <c r="C54" s="89"/>
      <c r="D54" s="90"/>
      <c r="E54" s="91" t="s">
        <v>178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95">
        <v>9465</v>
      </c>
      <c r="V54" s="96"/>
      <c r="W54" s="96"/>
      <c r="X54" s="96"/>
      <c r="Y54" s="97"/>
      <c r="Z54" s="95">
        <v>0</v>
      </c>
      <c r="AA54" s="96"/>
      <c r="AB54" s="96"/>
      <c r="AC54" s="96"/>
      <c r="AD54" s="97"/>
      <c r="AE54" s="95">
        <v>0</v>
      </c>
      <c r="AF54" s="96"/>
      <c r="AG54" s="96"/>
      <c r="AH54" s="97"/>
      <c r="AI54" s="95">
        <f>IF(ISNUMBER(U54),U54,0)+IF(ISNUMBER(Z54),Z54,0)</f>
        <v>9465</v>
      </c>
      <c r="AJ54" s="96"/>
      <c r="AK54" s="96"/>
      <c r="AL54" s="96"/>
      <c r="AM54" s="97"/>
      <c r="AN54" s="95">
        <v>800</v>
      </c>
      <c r="AO54" s="96"/>
      <c r="AP54" s="96"/>
      <c r="AQ54" s="96"/>
      <c r="AR54" s="97"/>
      <c r="AS54" s="95">
        <v>0</v>
      </c>
      <c r="AT54" s="96"/>
      <c r="AU54" s="96"/>
      <c r="AV54" s="96"/>
      <c r="AW54" s="97"/>
      <c r="AX54" s="95">
        <v>0</v>
      </c>
      <c r="AY54" s="96"/>
      <c r="AZ54" s="96"/>
      <c r="BA54" s="97"/>
      <c r="BB54" s="95">
        <f>IF(ISNUMBER(AN54),AN54,0)+IF(ISNUMBER(AS54),AS54,0)</f>
        <v>800</v>
      </c>
      <c r="BC54" s="96"/>
      <c r="BD54" s="96"/>
      <c r="BE54" s="96"/>
      <c r="BF54" s="97"/>
      <c r="BG54" s="95">
        <v>5880</v>
      </c>
      <c r="BH54" s="96"/>
      <c r="BI54" s="96"/>
      <c r="BJ54" s="96"/>
      <c r="BK54" s="97"/>
      <c r="BL54" s="95">
        <v>0</v>
      </c>
      <c r="BM54" s="96"/>
      <c r="BN54" s="96"/>
      <c r="BO54" s="96"/>
      <c r="BP54" s="97"/>
      <c r="BQ54" s="95">
        <v>0</v>
      </c>
      <c r="BR54" s="96"/>
      <c r="BS54" s="96"/>
      <c r="BT54" s="97"/>
      <c r="BU54" s="95">
        <f>IF(ISNUMBER(BG54),BG54,0)+IF(ISNUMBER(BL54),BL54,0)</f>
        <v>5880</v>
      </c>
      <c r="BV54" s="96"/>
      <c r="BW54" s="96"/>
      <c r="BX54" s="96"/>
      <c r="BY54" s="97"/>
    </row>
    <row r="55" spans="1:79" s="98" customFormat="1" ht="12.75" customHeight="1">
      <c r="A55" s="88">
        <v>2250</v>
      </c>
      <c r="B55" s="89"/>
      <c r="C55" s="89"/>
      <c r="D55" s="90"/>
      <c r="E55" s="91" t="s">
        <v>179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95">
        <v>600</v>
      </c>
      <c r="V55" s="96"/>
      <c r="W55" s="96"/>
      <c r="X55" s="96"/>
      <c r="Y55" s="97"/>
      <c r="Z55" s="95">
        <v>0</v>
      </c>
      <c r="AA55" s="96"/>
      <c r="AB55" s="96"/>
      <c r="AC55" s="96"/>
      <c r="AD55" s="97"/>
      <c r="AE55" s="95">
        <v>0</v>
      </c>
      <c r="AF55" s="96"/>
      <c r="AG55" s="96"/>
      <c r="AH55" s="97"/>
      <c r="AI55" s="95">
        <f>IF(ISNUMBER(U55),U55,0)+IF(ISNUMBER(Z55),Z55,0)</f>
        <v>600</v>
      </c>
      <c r="AJ55" s="96"/>
      <c r="AK55" s="96"/>
      <c r="AL55" s="96"/>
      <c r="AM55" s="97"/>
      <c r="AN55" s="95">
        <v>0</v>
      </c>
      <c r="AO55" s="96"/>
      <c r="AP55" s="96"/>
      <c r="AQ55" s="96"/>
      <c r="AR55" s="97"/>
      <c r="AS55" s="95">
        <v>0</v>
      </c>
      <c r="AT55" s="96"/>
      <c r="AU55" s="96"/>
      <c r="AV55" s="96"/>
      <c r="AW55" s="97"/>
      <c r="AX55" s="95">
        <v>0</v>
      </c>
      <c r="AY55" s="96"/>
      <c r="AZ55" s="96"/>
      <c r="BA55" s="97"/>
      <c r="BB55" s="95">
        <f>IF(ISNUMBER(AN55),AN55,0)+IF(ISNUMBER(AS55),AS55,0)</f>
        <v>0</v>
      </c>
      <c r="BC55" s="96"/>
      <c r="BD55" s="96"/>
      <c r="BE55" s="96"/>
      <c r="BF55" s="97"/>
      <c r="BG55" s="95">
        <v>2550</v>
      </c>
      <c r="BH55" s="96"/>
      <c r="BI55" s="96"/>
      <c r="BJ55" s="96"/>
      <c r="BK55" s="97"/>
      <c r="BL55" s="95">
        <v>0</v>
      </c>
      <c r="BM55" s="96"/>
      <c r="BN55" s="96"/>
      <c r="BO55" s="96"/>
      <c r="BP55" s="97"/>
      <c r="BQ55" s="95">
        <v>0</v>
      </c>
      <c r="BR55" s="96"/>
      <c r="BS55" s="96"/>
      <c r="BT55" s="97"/>
      <c r="BU55" s="95">
        <f>IF(ISNUMBER(BG55),BG55,0)+IF(ISNUMBER(BL55),BL55,0)</f>
        <v>2550</v>
      </c>
      <c r="BV55" s="96"/>
      <c r="BW55" s="96"/>
      <c r="BX55" s="96"/>
      <c r="BY55" s="97"/>
    </row>
    <row r="56" spans="1:79" s="98" customFormat="1" ht="12.75" customHeight="1">
      <c r="A56" s="88">
        <v>2272</v>
      </c>
      <c r="B56" s="89"/>
      <c r="C56" s="89"/>
      <c r="D56" s="90"/>
      <c r="E56" s="91" t="s">
        <v>180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5">
        <v>526</v>
      </c>
      <c r="V56" s="96"/>
      <c r="W56" s="96"/>
      <c r="X56" s="96"/>
      <c r="Y56" s="97"/>
      <c r="Z56" s="95">
        <v>0</v>
      </c>
      <c r="AA56" s="96"/>
      <c r="AB56" s="96"/>
      <c r="AC56" s="96"/>
      <c r="AD56" s="97"/>
      <c r="AE56" s="95">
        <v>0</v>
      </c>
      <c r="AF56" s="96"/>
      <c r="AG56" s="96"/>
      <c r="AH56" s="97"/>
      <c r="AI56" s="95">
        <f>IF(ISNUMBER(U56),U56,0)+IF(ISNUMBER(Z56),Z56,0)</f>
        <v>526</v>
      </c>
      <c r="AJ56" s="96"/>
      <c r="AK56" s="96"/>
      <c r="AL56" s="96"/>
      <c r="AM56" s="97"/>
      <c r="AN56" s="95">
        <v>747</v>
      </c>
      <c r="AO56" s="96"/>
      <c r="AP56" s="96"/>
      <c r="AQ56" s="96"/>
      <c r="AR56" s="97"/>
      <c r="AS56" s="95">
        <v>0</v>
      </c>
      <c r="AT56" s="96"/>
      <c r="AU56" s="96"/>
      <c r="AV56" s="96"/>
      <c r="AW56" s="97"/>
      <c r="AX56" s="95">
        <v>0</v>
      </c>
      <c r="AY56" s="96"/>
      <c r="AZ56" s="96"/>
      <c r="BA56" s="97"/>
      <c r="BB56" s="95">
        <f>IF(ISNUMBER(AN56),AN56,0)+IF(ISNUMBER(AS56),AS56,0)</f>
        <v>747</v>
      </c>
      <c r="BC56" s="96"/>
      <c r="BD56" s="96"/>
      <c r="BE56" s="96"/>
      <c r="BF56" s="97"/>
      <c r="BG56" s="95">
        <v>871</v>
      </c>
      <c r="BH56" s="96"/>
      <c r="BI56" s="96"/>
      <c r="BJ56" s="96"/>
      <c r="BK56" s="97"/>
      <c r="BL56" s="95">
        <v>0</v>
      </c>
      <c r="BM56" s="96"/>
      <c r="BN56" s="96"/>
      <c r="BO56" s="96"/>
      <c r="BP56" s="97"/>
      <c r="BQ56" s="95">
        <v>0</v>
      </c>
      <c r="BR56" s="96"/>
      <c r="BS56" s="96"/>
      <c r="BT56" s="97"/>
      <c r="BU56" s="95">
        <f>IF(ISNUMBER(BG56),BG56,0)+IF(ISNUMBER(BL56),BL56,0)</f>
        <v>871</v>
      </c>
      <c r="BV56" s="96"/>
      <c r="BW56" s="96"/>
      <c r="BX56" s="96"/>
      <c r="BY56" s="97"/>
    </row>
    <row r="57" spans="1:79" s="98" customFormat="1" ht="12.75" customHeight="1">
      <c r="A57" s="88">
        <v>2273</v>
      </c>
      <c r="B57" s="89"/>
      <c r="C57" s="89"/>
      <c r="D57" s="90"/>
      <c r="E57" s="91" t="s">
        <v>181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95">
        <v>28908</v>
      </c>
      <c r="V57" s="96"/>
      <c r="W57" s="96"/>
      <c r="X57" s="96"/>
      <c r="Y57" s="97"/>
      <c r="Z57" s="95">
        <v>0</v>
      </c>
      <c r="AA57" s="96"/>
      <c r="AB57" s="96"/>
      <c r="AC57" s="96"/>
      <c r="AD57" s="97"/>
      <c r="AE57" s="95">
        <v>0</v>
      </c>
      <c r="AF57" s="96"/>
      <c r="AG57" s="96"/>
      <c r="AH57" s="97"/>
      <c r="AI57" s="95">
        <f>IF(ISNUMBER(U57),U57,0)+IF(ISNUMBER(Z57),Z57,0)</f>
        <v>28908</v>
      </c>
      <c r="AJ57" s="96"/>
      <c r="AK57" s="96"/>
      <c r="AL57" s="96"/>
      <c r="AM57" s="97"/>
      <c r="AN57" s="95">
        <v>40342</v>
      </c>
      <c r="AO57" s="96"/>
      <c r="AP57" s="96"/>
      <c r="AQ57" s="96"/>
      <c r="AR57" s="97"/>
      <c r="AS57" s="95">
        <v>0</v>
      </c>
      <c r="AT57" s="96"/>
      <c r="AU57" s="96"/>
      <c r="AV57" s="96"/>
      <c r="AW57" s="97"/>
      <c r="AX57" s="95">
        <v>0</v>
      </c>
      <c r="AY57" s="96"/>
      <c r="AZ57" s="96"/>
      <c r="BA57" s="97"/>
      <c r="BB57" s="95">
        <f>IF(ISNUMBER(AN57),AN57,0)+IF(ISNUMBER(AS57),AS57,0)</f>
        <v>40342</v>
      </c>
      <c r="BC57" s="96"/>
      <c r="BD57" s="96"/>
      <c r="BE57" s="96"/>
      <c r="BF57" s="97"/>
      <c r="BG57" s="95">
        <v>79257</v>
      </c>
      <c r="BH57" s="96"/>
      <c r="BI57" s="96"/>
      <c r="BJ57" s="96"/>
      <c r="BK57" s="97"/>
      <c r="BL57" s="95">
        <v>0</v>
      </c>
      <c r="BM57" s="96"/>
      <c r="BN57" s="96"/>
      <c r="BO57" s="96"/>
      <c r="BP57" s="97"/>
      <c r="BQ57" s="95">
        <v>0</v>
      </c>
      <c r="BR57" s="96"/>
      <c r="BS57" s="96"/>
      <c r="BT57" s="97"/>
      <c r="BU57" s="95">
        <f>IF(ISNUMBER(BG57),BG57,0)+IF(ISNUMBER(BL57),BL57,0)</f>
        <v>79257</v>
      </c>
      <c r="BV57" s="96"/>
      <c r="BW57" s="96"/>
      <c r="BX57" s="96"/>
      <c r="BY57" s="97"/>
    </row>
    <row r="58" spans="1:79" s="98" customFormat="1" ht="12.75" customHeight="1">
      <c r="A58" s="88">
        <v>2274</v>
      </c>
      <c r="B58" s="89"/>
      <c r="C58" s="89"/>
      <c r="D58" s="90"/>
      <c r="E58" s="91" t="s">
        <v>182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95">
        <v>29409</v>
      </c>
      <c r="V58" s="96"/>
      <c r="W58" s="96"/>
      <c r="X58" s="96"/>
      <c r="Y58" s="97"/>
      <c r="Z58" s="95">
        <v>0</v>
      </c>
      <c r="AA58" s="96"/>
      <c r="AB58" s="96"/>
      <c r="AC58" s="96"/>
      <c r="AD58" s="97"/>
      <c r="AE58" s="95">
        <v>0</v>
      </c>
      <c r="AF58" s="96"/>
      <c r="AG58" s="96"/>
      <c r="AH58" s="97"/>
      <c r="AI58" s="95">
        <f>IF(ISNUMBER(U58),U58,0)+IF(ISNUMBER(Z58),Z58,0)</f>
        <v>29409</v>
      </c>
      <c r="AJ58" s="96"/>
      <c r="AK58" s="96"/>
      <c r="AL58" s="96"/>
      <c r="AM58" s="97"/>
      <c r="AN58" s="95">
        <v>51515</v>
      </c>
      <c r="AO58" s="96"/>
      <c r="AP58" s="96"/>
      <c r="AQ58" s="96"/>
      <c r="AR58" s="97"/>
      <c r="AS58" s="95">
        <v>0</v>
      </c>
      <c r="AT58" s="96"/>
      <c r="AU58" s="96"/>
      <c r="AV58" s="96"/>
      <c r="AW58" s="97"/>
      <c r="AX58" s="95">
        <v>0</v>
      </c>
      <c r="AY58" s="96"/>
      <c r="AZ58" s="96"/>
      <c r="BA58" s="97"/>
      <c r="BB58" s="95">
        <f>IF(ISNUMBER(AN58),AN58,0)+IF(ISNUMBER(AS58),AS58,0)</f>
        <v>51515</v>
      </c>
      <c r="BC58" s="96"/>
      <c r="BD58" s="96"/>
      <c r="BE58" s="96"/>
      <c r="BF58" s="97"/>
      <c r="BG58" s="95">
        <v>82731</v>
      </c>
      <c r="BH58" s="96"/>
      <c r="BI58" s="96"/>
      <c r="BJ58" s="96"/>
      <c r="BK58" s="97"/>
      <c r="BL58" s="95">
        <v>0</v>
      </c>
      <c r="BM58" s="96"/>
      <c r="BN58" s="96"/>
      <c r="BO58" s="96"/>
      <c r="BP58" s="97"/>
      <c r="BQ58" s="95">
        <v>0</v>
      </c>
      <c r="BR58" s="96"/>
      <c r="BS58" s="96"/>
      <c r="BT58" s="97"/>
      <c r="BU58" s="95">
        <f>IF(ISNUMBER(BG58),BG58,0)+IF(ISNUMBER(BL58),BL58,0)</f>
        <v>82731</v>
      </c>
      <c r="BV58" s="96"/>
      <c r="BW58" s="96"/>
      <c r="BX58" s="96"/>
      <c r="BY58" s="97"/>
    </row>
    <row r="59" spans="1:79" s="98" customFormat="1" ht="38.25" customHeight="1">
      <c r="A59" s="88">
        <v>2282</v>
      </c>
      <c r="B59" s="89"/>
      <c r="C59" s="89"/>
      <c r="D59" s="90"/>
      <c r="E59" s="91" t="s">
        <v>183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3"/>
      <c r="U59" s="95">
        <v>0</v>
      </c>
      <c r="V59" s="96"/>
      <c r="W59" s="96"/>
      <c r="X59" s="96"/>
      <c r="Y59" s="97"/>
      <c r="Z59" s="95">
        <v>0</v>
      </c>
      <c r="AA59" s="96"/>
      <c r="AB59" s="96"/>
      <c r="AC59" s="96"/>
      <c r="AD59" s="97"/>
      <c r="AE59" s="95">
        <v>0</v>
      </c>
      <c r="AF59" s="96"/>
      <c r="AG59" s="96"/>
      <c r="AH59" s="97"/>
      <c r="AI59" s="95">
        <f>IF(ISNUMBER(U59),U59,0)+IF(ISNUMBER(Z59),Z59,0)</f>
        <v>0</v>
      </c>
      <c r="AJ59" s="96"/>
      <c r="AK59" s="96"/>
      <c r="AL59" s="96"/>
      <c r="AM59" s="97"/>
      <c r="AN59" s="95">
        <v>648</v>
      </c>
      <c r="AO59" s="96"/>
      <c r="AP59" s="96"/>
      <c r="AQ59" s="96"/>
      <c r="AR59" s="97"/>
      <c r="AS59" s="95">
        <v>0</v>
      </c>
      <c r="AT59" s="96"/>
      <c r="AU59" s="96"/>
      <c r="AV59" s="96"/>
      <c r="AW59" s="97"/>
      <c r="AX59" s="95">
        <v>0</v>
      </c>
      <c r="AY59" s="96"/>
      <c r="AZ59" s="96"/>
      <c r="BA59" s="97"/>
      <c r="BB59" s="95">
        <f>IF(ISNUMBER(AN59),AN59,0)+IF(ISNUMBER(AS59),AS59,0)</f>
        <v>648</v>
      </c>
      <c r="BC59" s="96"/>
      <c r="BD59" s="96"/>
      <c r="BE59" s="96"/>
      <c r="BF59" s="97"/>
      <c r="BG59" s="95">
        <v>560</v>
      </c>
      <c r="BH59" s="96"/>
      <c r="BI59" s="96"/>
      <c r="BJ59" s="96"/>
      <c r="BK59" s="97"/>
      <c r="BL59" s="95">
        <v>0</v>
      </c>
      <c r="BM59" s="96"/>
      <c r="BN59" s="96"/>
      <c r="BO59" s="96"/>
      <c r="BP59" s="97"/>
      <c r="BQ59" s="95">
        <v>0</v>
      </c>
      <c r="BR59" s="96"/>
      <c r="BS59" s="96"/>
      <c r="BT59" s="97"/>
      <c r="BU59" s="95">
        <f>IF(ISNUMBER(BG59),BG59,0)+IF(ISNUMBER(BL59),BL59,0)</f>
        <v>560</v>
      </c>
      <c r="BV59" s="96"/>
      <c r="BW59" s="96"/>
      <c r="BX59" s="96"/>
      <c r="BY59" s="97"/>
    </row>
    <row r="60" spans="1:79" s="98" customFormat="1" ht="25.5" customHeight="1">
      <c r="A60" s="88">
        <v>3110</v>
      </c>
      <c r="B60" s="89"/>
      <c r="C60" s="89"/>
      <c r="D60" s="90"/>
      <c r="E60" s="91" t="s">
        <v>184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95">
        <v>0</v>
      </c>
      <c r="V60" s="96"/>
      <c r="W60" s="96"/>
      <c r="X60" s="96"/>
      <c r="Y60" s="97"/>
      <c r="Z60" s="95">
        <v>0</v>
      </c>
      <c r="AA60" s="96"/>
      <c r="AB60" s="96"/>
      <c r="AC60" s="96"/>
      <c r="AD60" s="97"/>
      <c r="AE60" s="95">
        <v>0</v>
      </c>
      <c r="AF60" s="96"/>
      <c r="AG60" s="96"/>
      <c r="AH60" s="97"/>
      <c r="AI60" s="95">
        <f>IF(ISNUMBER(U60),U60,0)+IF(ISNUMBER(Z60),Z60,0)</f>
        <v>0</v>
      </c>
      <c r="AJ60" s="96"/>
      <c r="AK60" s="96"/>
      <c r="AL60" s="96"/>
      <c r="AM60" s="97"/>
      <c r="AN60" s="95">
        <v>0</v>
      </c>
      <c r="AO60" s="96"/>
      <c r="AP60" s="96"/>
      <c r="AQ60" s="96"/>
      <c r="AR60" s="97"/>
      <c r="AS60" s="95">
        <v>0</v>
      </c>
      <c r="AT60" s="96"/>
      <c r="AU60" s="96"/>
      <c r="AV60" s="96"/>
      <c r="AW60" s="97"/>
      <c r="AX60" s="95">
        <v>0</v>
      </c>
      <c r="AY60" s="96"/>
      <c r="AZ60" s="96"/>
      <c r="BA60" s="97"/>
      <c r="BB60" s="95">
        <f>IF(ISNUMBER(AN60),AN60,0)+IF(ISNUMBER(AS60),AS60,0)</f>
        <v>0</v>
      </c>
      <c r="BC60" s="96"/>
      <c r="BD60" s="96"/>
      <c r="BE60" s="96"/>
      <c r="BF60" s="97"/>
      <c r="BG60" s="95">
        <v>0</v>
      </c>
      <c r="BH60" s="96"/>
      <c r="BI60" s="96"/>
      <c r="BJ60" s="96"/>
      <c r="BK60" s="97"/>
      <c r="BL60" s="95">
        <v>0</v>
      </c>
      <c r="BM60" s="96"/>
      <c r="BN60" s="96"/>
      <c r="BO60" s="96"/>
      <c r="BP60" s="97"/>
      <c r="BQ60" s="95">
        <v>0</v>
      </c>
      <c r="BR60" s="96"/>
      <c r="BS60" s="96"/>
      <c r="BT60" s="97"/>
      <c r="BU60" s="95">
        <f>IF(ISNUMBER(BG60),BG60,0)+IF(ISNUMBER(BL60),BL60,0)</f>
        <v>0</v>
      </c>
      <c r="BV60" s="96"/>
      <c r="BW60" s="96"/>
      <c r="BX60" s="96"/>
      <c r="BY60" s="97"/>
    </row>
    <row r="61" spans="1:79" s="6" customFormat="1" ht="12.75" customHeight="1">
      <c r="A61" s="85"/>
      <c r="B61" s="86"/>
      <c r="C61" s="86"/>
      <c r="D61" s="87"/>
      <c r="E61" s="99" t="s">
        <v>147</v>
      </c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1"/>
      <c r="U61" s="103">
        <v>173661</v>
      </c>
      <c r="V61" s="104"/>
      <c r="W61" s="104"/>
      <c r="X61" s="104"/>
      <c r="Y61" s="105"/>
      <c r="Z61" s="103">
        <v>0</v>
      </c>
      <c r="AA61" s="104"/>
      <c r="AB61" s="104"/>
      <c r="AC61" s="104"/>
      <c r="AD61" s="105"/>
      <c r="AE61" s="103">
        <v>0</v>
      </c>
      <c r="AF61" s="104"/>
      <c r="AG61" s="104"/>
      <c r="AH61" s="105"/>
      <c r="AI61" s="103">
        <f>IF(ISNUMBER(U61),U61,0)+IF(ISNUMBER(Z61),Z61,0)</f>
        <v>173661</v>
      </c>
      <c r="AJ61" s="104"/>
      <c r="AK61" s="104"/>
      <c r="AL61" s="104"/>
      <c r="AM61" s="105"/>
      <c r="AN61" s="103">
        <v>248627</v>
      </c>
      <c r="AO61" s="104"/>
      <c r="AP61" s="104"/>
      <c r="AQ61" s="104"/>
      <c r="AR61" s="105"/>
      <c r="AS61" s="103">
        <v>0</v>
      </c>
      <c r="AT61" s="104"/>
      <c r="AU61" s="104"/>
      <c r="AV61" s="104"/>
      <c r="AW61" s="105"/>
      <c r="AX61" s="103">
        <v>0</v>
      </c>
      <c r="AY61" s="104"/>
      <c r="AZ61" s="104"/>
      <c r="BA61" s="105"/>
      <c r="BB61" s="103">
        <f>IF(ISNUMBER(AN61),AN61,0)+IF(ISNUMBER(AS61),AS61,0)</f>
        <v>248627</v>
      </c>
      <c r="BC61" s="104"/>
      <c r="BD61" s="104"/>
      <c r="BE61" s="104"/>
      <c r="BF61" s="105"/>
      <c r="BG61" s="103">
        <v>355834</v>
      </c>
      <c r="BH61" s="104"/>
      <c r="BI61" s="104"/>
      <c r="BJ61" s="104"/>
      <c r="BK61" s="105"/>
      <c r="BL61" s="103">
        <v>0</v>
      </c>
      <c r="BM61" s="104"/>
      <c r="BN61" s="104"/>
      <c r="BO61" s="104"/>
      <c r="BP61" s="105"/>
      <c r="BQ61" s="103">
        <v>0</v>
      </c>
      <c r="BR61" s="104"/>
      <c r="BS61" s="104"/>
      <c r="BT61" s="105"/>
      <c r="BU61" s="103">
        <f>IF(ISNUMBER(BG61),BG61,0)+IF(ISNUMBER(BL61),BL61,0)</f>
        <v>355834</v>
      </c>
      <c r="BV61" s="104"/>
      <c r="BW61" s="104"/>
      <c r="BX61" s="104"/>
      <c r="BY61" s="105"/>
    </row>
    <row r="63" spans="1:79" ht="14.25" customHeight="1">
      <c r="A63" s="29" t="s">
        <v>250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>
      <c r="A64" s="44" t="s">
        <v>237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</row>
    <row r="65" spans="1:79" ht="23.1" customHeight="1">
      <c r="A65" s="61" t="s">
        <v>119</v>
      </c>
      <c r="B65" s="62"/>
      <c r="C65" s="62"/>
      <c r="D65" s="62"/>
      <c r="E65" s="63"/>
      <c r="F65" s="27" t="s">
        <v>19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36" t="s">
        <v>238</v>
      </c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8"/>
      <c r="AN65" s="36" t="s">
        <v>241</v>
      </c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8"/>
      <c r="BG65" s="36" t="s">
        <v>248</v>
      </c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8"/>
    </row>
    <row r="66" spans="1:79" ht="51.75" customHeight="1">
      <c r="A66" s="64"/>
      <c r="B66" s="65"/>
      <c r="C66" s="65"/>
      <c r="D66" s="65"/>
      <c r="E66" s="66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36" t="s">
        <v>4</v>
      </c>
      <c r="V66" s="37"/>
      <c r="W66" s="37"/>
      <c r="X66" s="37"/>
      <c r="Y66" s="38"/>
      <c r="Z66" s="36" t="s">
        <v>3</v>
      </c>
      <c r="AA66" s="37"/>
      <c r="AB66" s="37"/>
      <c r="AC66" s="37"/>
      <c r="AD66" s="38"/>
      <c r="AE66" s="51" t="s">
        <v>116</v>
      </c>
      <c r="AF66" s="52"/>
      <c r="AG66" s="52"/>
      <c r="AH66" s="53"/>
      <c r="AI66" s="36" t="s">
        <v>5</v>
      </c>
      <c r="AJ66" s="37"/>
      <c r="AK66" s="37"/>
      <c r="AL66" s="37"/>
      <c r="AM66" s="38"/>
      <c r="AN66" s="36" t="s">
        <v>4</v>
      </c>
      <c r="AO66" s="37"/>
      <c r="AP66" s="37"/>
      <c r="AQ66" s="37"/>
      <c r="AR66" s="38"/>
      <c r="AS66" s="36" t="s">
        <v>3</v>
      </c>
      <c r="AT66" s="37"/>
      <c r="AU66" s="37"/>
      <c r="AV66" s="37"/>
      <c r="AW66" s="38"/>
      <c r="AX66" s="51" t="s">
        <v>116</v>
      </c>
      <c r="AY66" s="52"/>
      <c r="AZ66" s="52"/>
      <c r="BA66" s="53"/>
      <c r="BB66" s="36" t="s">
        <v>96</v>
      </c>
      <c r="BC66" s="37"/>
      <c r="BD66" s="37"/>
      <c r="BE66" s="37"/>
      <c r="BF66" s="38"/>
      <c r="BG66" s="36" t="s">
        <v>4</v>
      </c>
      <c r="BH66" s="37"/>
      <c r="BI66" s="37"/>
      <c r="BJ66" s="37"/>
      <c r="BK66" s="38"/>
      <c r="BL66" s="36" t="s">
        <v>3</v>
      </c>
      <c r="BM66" s="37"/>
      <c r="BN66" s="37"/>
      <c r="BO66" s="37"/>
      <c r="BP66" s="38"/>
      <c r="BQ66" s="51" t="s">
        <v>116</v>
      </c>
      <c r="BR66" s="52"/>
      <c r="BS66" s="52"/>
      <c r="BT66" s="53"/>
      <c r="BU66" s="27" t="s">
        <v>97</v>
      </c>
      <c r="BV66" s="27"/>
      <c r="BW66" s="27"/>
      <c r="BX66" s="27"/>
      <c r="BY66" s="27"/>
    </row>
    <row r="67" spans="1:79" ht="15" customHeight="1">
      <c r="A67" s="36">
        <v>1</v>
      </c>
      <c r="B67" s="37"/>
      <c r="C67" s="37"/>
      <c r="D67" s="37"/>
      <c r="E67" s="38"/>
      <c r="F67" s="36">
        <v>2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8"/>
      <c r="U67" s="36">
        <v>3</v>
      </c>
      <c r="V67" s="37"/>
      <c r="W67" s="37"/>
      <c r="X67" s="37"/>
      <c r="Y67" s="38"/>
      <c r="Z67" s="36">
        <v>4</v>
      </c>
      <c r="AA67" s="37"/>
      <c r="AB67" s="37"/>
      <c r="AC67" s="37"/>
      <c r="AD67" s="38"/>
      <c r="AE67" s="36">
        <v>5</v>
      </c>
      <c r="AF67" s="37"/>
      <c r="AG67" s="37"/>
      <c r="AH67" s="38"/>
      <c r="AI67" s="36">
        <v>6</v>
      </c>
      <c r="AJ67" s="37"/>
      <c r="AK67" s="37"/>
      <c r="AL67" s="37"/>
      <c r="AM67" s="38"/>
      <c r="AN67" s="36">
        <v>7</v>
      </c>
      <c r="AO67" s="37"/>
      <c r="AP67" s="37"/>
      <c r="AQ67" s="37"/>
      <c r="AR67" s="38"/>
      <c r="AS67" s="36">
        <v>8</v>
      </c>
      <c r="AT67" s="37"/>
      <c r="AU67" s="37"/>
      <c r="AV67" s="37"/>
      <c r="AW67" s="38"/>
      <c r="AX67" s="36">
        <v>9</v>
      </c>
      <c r="AY67" s="37"/>
      <c r="AZ67" s="37"/>
      <c r="BA67" s="38"/>
      <c r="BB67" s="36">
        <v>10</v>
      </c>
      <c r="BC67" s="37"/>
      <c r="BD67" s="37"/>
      <c r="BE67" s="37"/>
      <c r="BF67" s="38"/>
      <c r="BG67" s="36">
        <v>11</v>
      </c>
      <c r="BH67" s="37"/>
      <c r="BI67" s="37"/>
      <c r="BJ67" s="37"/>
      <c r="BK67" s="38"/>
      <c r="BL67" s="36">
        <v>12</v>
      </c>
      <c r="BM67" s="37"/>
      <c r="BN67" s="37"/>
      <c r="BO67" s="37"/>
      <c r="BP67" s="38"/>
      <c r="BQ67" s="36">
        <v>13</v>
      </c>
      <c r="BR67" s="37"/>
      <c r="BS67" s="37"/>
      <c r="BT67" s="38"/>
      <c r="BU67" s="27">
        <v>14</v>
      </c>
      <c r="BV67" s="27"/>
      <c r="BW67" s="27"/>
      <c r="BX67" s="27"/>
      <c r="BY67" s="27"/>
    </row>
    <row r="68" spans="1:79" s="1" customFormat="1" ht="13.5" hidden="1" customHeight="1">
      <c r="A68" s="39" t="s">
        <v>64</v>
      </c>
      <c r="B68" s="40"/>
      <c r="C68" s="40"/>
      <c r="D68" s="40"/>
      <c r="E68" s="41"/>
      <c r="F68" s="39" t="s">
        <v>57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1"/>
      <c r="U68" s="39" t="s">
        <v>65</v>
      </c>
      <c r="V68" s="40"/>
      <c r="W68" s="40"/>
      <c r="X68" s="40"/>
      <c r="Y68" s="41"/>
      <c r="Z68" s="39" t="s">
        <v>66</v>
      </c>
      <c r="AA68" s="40"/>
      <c r="AB68" s="40"/>
      <c r="AC68" s="40"/>
      <c r="AD68" s="41"/>
      <c r="AE68" s="39" t="s">
        <v>91</v>
      </c>
      <c r="AF68" s="40"/>
      <c r="AG68" s="40"/>
      <c r="AH68" s="41"/>
      <c r="AI68" s="47" t="s">
        <v>170</v>
      </c>
      <c r="AJ68" s="48"/>
      <c r="AK68" s="48"/>
      <c r="AL68" s="48"/>
      <c r="AM68" s="49"/>
      <c r="AN68" s="39" t="s">
        <v>67</v>
      </c>
      <c r="AO68" s="40"/>
      <c r="AP68" s="40"/>
      <c r="AQ68" s="40"/>
      <c r="AR68" s="41"/>
      <c r="AS68" s="39" t="s">
        <v>68</v>
      </c>
      <c r="AT68" s="40"/>
      <c r="AU68" s="40"/>
      <c r="AV68" s="40"/>
      <c r="AW68" s="41"/>
      <c r="AX68" s="39" t="s">
        <v>92</v>
      </c>
      <c r="AY68" s="40"/>
      <c r="AZ68" s="40"/>
      <c r="BA68" s="41"/>
      <c r="BB68" s="47" t="s">
        <v>170</v>
      </c>
      <c r="BC68" s="48"/>
      <c r="BD68" s="48"/>
      <c r="BE68" s="48"/>
      <c r="BF68" s="49"/>
      <c r="BG68" s="39" t="s">
        <v>58</v>
      </c>
      <c r="BH68" s="40"/>
      <c r="BI68" s="40"/>
      <c r="BJ68" s="40"/>
      <c r="BK68" s="41"/>
      <c r="BL68" s="39" t="s">
        <v>59</v>
      </c>
      <c r="BM68" s="40"/>
      <c r="BN68" s="40"/>
      <c r="BO68" s="40"/>
      <c r="BP68" s="41"/>
      <c r="BQ68" s="39" t="s">
        <v>93</v>
      </c>
      <c r="BR68" s="40"/>
      <c r="BS68" s="40"/>
      <c r="BT68" s="41"/>
      <c r="BU68" s="50" t="s">
        <v>170</v>
      </c>
      <c r="BV68" s="50"/>
      <c r="BW68" s="50"/>
      <c r="BX68" s="50"/>
      <c r="BY68" s="50"/>
      <c r="CA68" t="s">
        <v>27</v>
      </c>
    </row>
    <row r="69" spans="1:79" s="6" customFormat="1" ht="12.75" customHeight="1">
      <c r="A69" s="85"/>
      <c r="B69" s="86"/>
      <c r="C69" s="86"/>
      <c r="D69" s="86"/>
      <c r="E69" s="87"/>
      <c r="F69" s="85" t="s">
        <v>147</v>
      </c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7"/>
      <c r="U69" s="103"/>
      <c r="V69" s="104"/>
      <c r="W69" s="104"/>
      <c r="X69" s="104"/>
      <c r="Y69" s="105"/>
      <c r="Z69" s="103"/>
      <c r="AA69" s="104"/>
      <c r="AB69" s="104"/>
      <c r="AC69" s="104"/>
      <c r="AD69" s="105"/>
      <c r="AE69" s="103"/>
      <c r="AF69" s="104"/>
      <c r="AG69" s="104"/>
      <c r="AH69" s="105"/>
      <c r="AI69" s="103">
        <f>IF(ISNUMBER(U69),U69,0)+IF(ISNUMBER(Z69),Z69,0)</f>
        <v>0</v>
      </c>
      <c r="AJ69" s="104"/>
      <c r="AK69" s="104"/>
      <c r="AL69" s="104"/>
      <c r="AM69" s="105"/>
      <c r="AN69" s="103"/>
      <c r="AO69" s="104"/>
      <c r="AP69" s="104"/>
      <c r="AQ69" s="104"/>
      <c r="AR69" s="105"/>
      <c r="AS69" s="103"/>
      <c r="AT69" s="104"/>
      <c r="AU69" s="104"/>
      <c r="AV69" s="104"/>
      <c r="AW69" s="105"/>
      <c r="AX69" s="103"/>
      <c r="AY69" s="104"/>
      <c r="AZ69" s="104"/>
      <c r="BA69" s="105"/>
      <c r="BB69" s="103">
        <f>IF(ISNUMBER(AN69),AN69,0)+IF(ISNUMBER(AS69),AS69,0)</f>
        <v>0</v>
      </c>
      <c r="BC69" s="104"/>
      <c r="BD69" s="104"/>
      <c r="BE69" s="104"/>
      <c r="BF69" s="105"/>
      <c r="BG69" s="103"/>
      <c r="BH69" s="104"/>
      <c r="BI69" s="104"/>
      <c r="BJ69" s="104"/>
      <c r="BK69" s="105"/>
      <c r="BL69" s="103"/>
      <c r="BM69" s="104"/>
      <c r="BN69" s="104"/>
      <c r="BO69" s="104"/>
      <c r="BP69" s="105"/>
      <c r="BQ69" s="103"/>
      <c r="BR69" s="104"/>
      <c r="BS69" s="104"/>
      <c r="BT69" s="105"/>
      <c r="BU69" s="103">
        <f>IF(ISNUMBER(BG69),BG69,0)+IF(ISNUMBER(BL69),BL69,0)</f>
        <v>0</v>
      </c>
      <c r="BV69" s="104"/>
      <c r="BW69" s="104"/>
      <c r="BX69" s="104"/>
      <c r="BY69" s="105"/>
      <c r="CA69" s="6" t="s">
        <v>28</v>
      </c>
    </row>
    <row r="71" spans="1:79" ht="14.25" customHeight="1">
      <c r="A71" s="29" t="s">
        <v>265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</row>
    <row r="72" spans="1:79" ht="15" customHeight="1">
      <c r="A72" s="44" t="s">
        <v>237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</row>
    <row r="73" spans="1:79" ht="23.1" customHeight="1">
      <c r="A73" s="61" t="s">
        <v>118</v>
      </c>
      <c r="B73" s="62"/>
      <c r="C73" s="62"/>
      <c r="D73" s="63"/>
      <c r="E73" s="54" t="s">
        <v>19</v>
      </c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6"/>
      <c r="X73" s="36" t="s">
        <v>259</v>
      </c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8"/>
      <c r="AR73" s="27" t="s">
        <v>264</v>
      </c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</row>
    <row r="74" spans="1:79" ht="48.75" customHeight="1">
      <c r="A74" s="64"/>
      <c r="B74" s="65"/>
      <c r="C74" s="65"/>
      <c r="D74" s="66"/>
      <c r="E74" s="57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9"/>
      <c r="X74" s="54" t="s">
        <v>4</v>
      </c>
      <c r="Y74" s="55"/>
      <c r="Z74" s="55"/>
      <c r="AA74" s="55"/>
      <c r="AB74" s="56"/>
      <c r="AC74" s="54" t="s">
        <v>3</v>
      </c>
      <c r="AD74" s="55"/>
      <c r="AE74" s="55"/>
      <c r="AF74" s="55"/>
      <c r="AG74" s="56"/>
      <c r="AH74" s="51" t="s">
        <v>116</v>
      </c>
      <c r="AI74" s="52"/>
      <c r="AJ74" s="52"/>
      <c r="AK74" s="52"/>
      <c r="AL74" s="53"/>
      <c r="AM74" s="36" t="s">
        <v>5</v>
      </c>
      <c r="AN74" s="37"/>
      <c r="AO74" s="37"/>
      <c r="AP74" s="37"/>
      <c r="AQ74" s="38"/>
      <c r="AR74" s="36" t="s">
        <v>4</v>
      </c>
      <c r="AS74" s="37"/>
      <c r="AT74" s="37"/>
      <c r="AU74" s="37"/>
      <c r="AV74" s="38"/>
      <c r="AW74" s="36" t="s">
        <v>3</v>
      </c>
      <c r="AX74" s="37"/>
      <c r="AY74" s="37"/>
      <c r="AZ74" s="37"/>
      <c r="BA74" s="38"/>
      <c r="BB74" s="51" t="s">
        <v>116</v>
      </c>
      <c r="BC74" s="52"/>
      <c r="BD74" s="52"/>
      <c r="BE74" s="52"/>
      <c r="BF74" s="53"/>
      <c r="BG74" s="36" t="s">
        <v>96</v>
      </c>
      <c r="BH74" s="37"/>
      <c r="BI74" s="37"/>
      <c r="BJ74" s="37"/>
      <c r="BK74" s="38"/>
    </row>
    <row r="75" spans="1:79" ht="12.75" customHeight="1">
      <c r="A75" s="36">
        <v>1</v>
      </c>
      <c r="B75" s="37"/>
      <c r="C75" s="37"/>
      <c r="D75" s="38"/>
      <c r="E75" s="36">
        <v>2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8"/>
      <c r="X75" s="36">
        <v>3</v>
      </c>
      <c r="Y75" s="37"/>
      <c r="Z75" s="37"/>
      <c r="AA75" s="37"/>
      <c r="AB75" s="38"/>
      <c r="AC75" s="36">
        <v>4</v>
      </c>
      <c r="AD75" s="37"/>
      <c r="AE75" s="37"/>
      <c r="AF75" s="37"/>
      <c r="AG75" s="38"/>
      <c r="AH75" s="36">
        <v>5</v>
      </c>
      <c r="AI75" s="37"/>
      <c r="AJ75" s="37"/>
      <c r="AK75" s="37"/>
      <c r="AL75" s="38"/>
      <c r="AM75" s="36">
        <v>6</v>
      </c>
      <c r="AN75" s="37"/>
      <c r="AO75" s="37"/>
      <c r="AP75" s="37"/>
      <c r="AQ75" s="38"/>
      <c r="AR75" s="36">
        <v>7</v>
      </c>
      <c r="AS75" s="37"/>
      <c r="AT75" s="37"/>
      <c r="AU75" s="37"/>
      <c r="AV75" s="38"/>
      <c r="AW75" s="36">
        <v>8</v>
      </c>
      <c r="AX75" s="37"/>
      <c r="AY75" s="37"/>
      <c r="AZ75" s="37"/>
      <c r="BA75" s="38"/>
      <c r="BB75" s="36">
        <v>9</v>
      </c>
      <c r="BC75" s="37"/>
      <c r="BD75" s="37"/>
      <c r="BE75" s="37"/>
      <c r="BF75" s="38"/>
      <c r="BG75" s="36">
        <v>10</v>
      </c>
      <c r="BH75" s="37"/>
      <c r="BI75" s="37"/>
      <c r="BJ75" s="37"/>
      <c r="BK75" s="38"/>
    </row>
    <row r="76" spans="1:79" s="1" customFormat="1" ht="12.75" hidden="1" customHeight="1">
      <c r="A76" s="39" t="s">
        <v>64</v>
      </c>
      <c r="B76" s="40"/>
      <c r="C76" s="40"/>
      <c r="D76" s="41"/>
      <c r="E76" s="39" t="s">
        <v>57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1"/>
      <c r="X76" s="67" t="s">
        <v>60</v>
      </c>
      <c r="Y76" s="68"/>
      <c r="Z76" s="68"/>
      <c r="AA76" s="68"/>
      <c r="AB76" s="69"/>
      <c r="AC76" s="67" t="s">
        <v>61</v>
      </c>
      <c r="AD76" s="68"/>
      <c r="AE76" s="68"/>
      <c r="AF76" s="68"/>
      <c r="AG76" s="69"/>
      <c r="AH76" s="39" t="s">
        <v>94</v>
      </c>
      <c r="AI76" s="40"/>
      <c r="AJ76" s="40"/>
      <c r="AK76" s="40"/>
      <c r="AL76" s="41"/>
      <c r="AM76" s="47" t="s">
        <v>171</v>
      </c>
      <c r="AN76" s="48"/>
      <c r="AO76" s="48"/>
      <c r="AP76" s="48"/>
      <c r="AQ76" s="49"/>
      <c r="AR76" s="39" t="s">
        <v>62</v>
      </c>
      <c r="AS76" s="40"/>
      <c r="AT76" s="40"/>
      <c r="AU76" s="40"/>
      <c r="AV76" s="41"/>
      <c r="AW76" s="39" t="s">
        <v>63</v>
      </c>
      <c r="AX76" s="40"/>
      <c r="AY76" s="40"/>
      <c r="AZ76" s="40"/>
      <c r="BA76" s="41"/>
      <c r="BB76" s="39" t="s">
        <v>95</v>
      </c>
      <c r="BC76" s="40"/>
      <c r="BD76" s="40"/>
      <c r="BE76" s="40"/>
      <c r="BF76" s="41"/>
      <c r="BG76" s="47" t="s">
        <v>171</v>
      </c>
      <c r="BH76" s="48"/>
      <c r="BI76" s="48"/>
      <c r="BJ76" s="48"/>
      <c r="BK76" s="49"/>
      <c r="CA76" t="s">
        <v>29</v>
      </c>
    </row>
    <row r="77" spans="1:79" s="98" customFormat="1" ht="12.75" customHeight="1">
      <c r="A77" s="88">
        <v>2111</v>
      </c>
      <c r="B77" s="89"/>
      <c r="C77" s="89"/>
      <c r="D77" s="90"/>
      <c r="E77" s="91" t="s">
        <v>174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5">
        <v>159098</v>
      </c>
      <c r="Y77" s="96"/>
      <c r="Z77" s="96"/>
      <c r="AA77" s="96"/>
      <c r="AB77" s="97"/>
      <c r="AC77" s="95">
        <v>0</v>
      </c>
      <c r="AD77" s="96"/>
      <c r="AE77" s="96"/>
      <c r="AF77" s="96"/>
      <c r="AG77" s="97"/>
      <c r="AH77" s="95">
        <v>0</v>
      </c>
      <c r="AI77" s="96"/>
      <c r="AJ77" s="96"/>
      <c r="AK77" s="96"/>
      <c r="AL77" s="97"/>
      <c r="AM77" s="95">
        <f>IF(ISNUMBER(X77),X77,0)+IF(ISNUMBER(AC77),AC77,0)</f>
        <v>159098</v>
      </c>
      <c r="AN77" s="96"/>
      <c r="AO77" s="96"/>
      <c r="AP77" s="96"/>
      <c r="AQ77" s="97"/>
      <c r="AR77" s="95">
        <v>169951</v>
      </c>
      <c r="AS77" s="96"/>
      <c r="AT77" s="96"/>
      <c r="AU77" s="96"/>
      <c r="AV77" s="97"/>
      <c r="AW77" s="95">
        <v>0</v>
      </c>
      <c r="AX77" s="96"/>
      <c r="AY77" s="96"/>
      <c r="AZ77" s="96"/>
      <c r="BA77" s="97"/>
      <c r="BB77" s="95">
        <v>0</v>
      </c>
      <c r="BC77" s="96"/>
      <c r="BD77" s="96"/>
      <c r="BE77" s="96"/>
      <c r="BF77" s="97"/>
      <c r="BG77" s="94">
        <f>IF(ISNUMBER(AR77),AR77,0)+IF(ISNUMBER(AW77),AW77,0)</f>
        <v>169951</v>
      </c>
      <c r="BH77" s="94"/>
      <c r="BI77" s="94"/>
      <c r="BJ77" s="94"/>
      <c r="BK77" s="94"/>
      <c r="CA77" s="98" t="s">
        <v>30</v>
      </c>
    </row>
    <row r="78" spans="1:79" s="98" customFormat="1" ht="12.75" customHeight="1">
      <c r="A78" s="88">
        <v>2120</v>
      </c>
      <c r="B78" s="89"/>
      <c r="C78" s="89"/>
      <c r="D78" s="90"/>
      <c r="E78" s="91" t="s">
        <v>175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5">
        <v>35002</v>
      </c>
      <c r="Y78" s="96"/>
      <c r="Z78" s="96"/>
      <c r="AA78" s="96"/>
      <c r="AB78" s="97"/>
      <c r="AC78" s="95">
        <v>0</v>
      </c>
      <c r="AD78" s="96"/>
      <c r="AE78" s="96"/>
      <c r="AF78" s="96"/>
      <c r="AG78" s="97"/>
      <c r="AH78" s="95">
        <v>0</v>
      </c>
      <c r="AI78" s="96"/>
      <c r="AJ78" s="96"/>
      <c r="AK78" s="96"/>
      <c r="AL78" s="97"/>
      <c r="AM78" s="95">
        <f>IF(ISNUMBER(X78),X78,0)+IF(ISNUMBER(AC78),AC78,0)</f>
        <v>35002</v>
      </c>
      <c r="AN78" s="96"/>
      <c r="AO78" s="96"/>
      <c r="AP78" s="96"/>
      <c r="AQ78" s="97"/>
      <c r="AR78" s="95">
        <v>37389</v>
      </c>
      <c r="AS78" s="96"/>
      <c r="AT78" s="96"/>
      <c r="AU78" s="96"/>
      <c r="AV78" s="97"/>
      <c r="AW78" s="95">
        <v>0</v>
      </c>
      <c r="AX78" s="96"/>
      <c r="AY78" s="96"/>
      <c r="AZ78" s="96"/>
      <c r="BA78" s="97"/>
      <c r="BB78" s="95">
        <v>0</v>
      </c>
      <c r="BC78" s="96"/>
      <c r="BD78" s="96"/>
      <c r="BE78" s="96"/>
      <c r="BF78" s="97"/>
      <c r="BG78" s="94">
        <f>IF(ISNUMBER(AR78),AR78,0)+IF(ISNUMBER(AW78),AW78,0)</f>
        <v>37389</v>
      </c>
      <c r="BH78" s="94"/>
      <c r="BI78" s="94"/>
      <c r="BJ78" s="94"/>
      <c r="BK78" s="94"/>
    </row>
    <row r="79" spans="1:79" s="98" customFormat="1" ht="12.75" customHeight="1">
      <c r="A79" s="88">
        <v>2210</v>
      </c>
      <c r="B79" s="89"/>
      <c r="C79" s="89"/>
      <c r="D79" s="90"/>
      <c r="E79" s="91" t="s">
        <v>176</v>
      </c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5">
        <v>5087</v>
      </c>
      <c r="Y79" s="96"/>
      <c r="Z79" s="96"/>
      <c r="AA79" s="96"/>
      <c r="AB79" s="97"/>
      <c r="AC79" s="95">
        <v>0</v>
      </c>
      <c r="AD79" s="96"/>
      <c r="AE79" s="96"/>
      <c r="AF79" s="96"/>
      <c r="AG79" s="97"/>
      <c r="AH79" s="95">
        <v>0</v>
      </c>
      <c r="AI79" s="96"/>
      <c r="AJ79" s="96"/>
      <c r="AK79" s="96"/>
      <c r="AL79" s="97"/>
      <c r="AM79" s="95">
        <f>IF(ISNUMBER(X79),X79,0)+IF(ISNUMBER(AC79),AC79,0)</f>
        <v>5087</v>
      </c>
      <c r="AN79" s="96"/>
      <c r="AO79" s="96"/>
      <c r="AP79" s="96"/>
      <c r="AQ79" s="97"/>
      <c r="AR79" s="95">
        <v>5087</v>
      </c>
      <c r="AS79" s="96"/>
      <c r="AT79" s="96"/>
      <c r="AU79" s="96"/>
      <c r="AV79" s="97"/>
      <c r="AW79" s="95">
        <v>0</v>
      </c>
      <c r="AX79" s="96"/>
      <c r="AY79" s="96"/>
      <c r="AZ79" s="96"/>
      <c r="BA79" s="97"/>
      <c r="BB79" s="95">
        <v>0</v>
      </c>
      <c r="BC79" s="96"/>
      <c r="BD79" s="96"/>
      <c r="BE79" s="96"/>
      <c r="BF79" s="97"/>
      <c r="BG79" s="94">
        <f>IF(ISNUMBER(AR79),AR79,0)+IF(ISNUMBER(AW79),AW79,0)</f>
        <v>5087</v>
      </c>
      <c r="BH79" s="94"/>
      <c r="BI79" s="94"/>
      <c r="BJ79" s="94"/>
      <c r="BK79" s="94"/>
    </row>
    <row r="80" spans="1:79" s="98" customFormat="1" ht="12.75" customHeight="1">
      <c r="A80" s="88">
        <v>2220</v>
      </c>
      <c r="B80" s="89"/>
      <c r="C80" s="89"/>
      <c r="D80" s="90"/>
      <c r="E80" s="91" t="s">
        <v>177</v>
      </c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5">
        <v>1747</v>
      </c>
      <c r="Y80" s="96"/>
      <c r="Z80" s="96"/>
      <c r="AA80" s="96"/>
      <c r="AB80" s="97"/>
      <c r="AC80" s="95">
        <v>0</v>
      </c>
      <c r="AD80" s="96"/>
      <c r="AE80" s="96"/>
      <c r="AF80" s="96"/>
      <c r="AG80" s="97"/>
      <c r="AH80" s="95">
        <v>0</v>
      </c>
      <c r="AI80" s="96"/>
      <c r="AJ80" s="96"/>
      <c r="AK80" s="96"/>
      <c r="AL80" s="97"/>
      <c r="AM80" s="95">
        <f>IF(ISNUMBER(X80),X80,0)+IF(ISNUMBER(AC80),AC80,0)</f>
        <v>1747</v>
      </c>
      <c r="AN80" s="96"/>
      <c r="AO80" s="96"/>
      <c r="AP80" s="96"/>
      <c r="AQ80" s="97"/>
      <c r="AR80" s="95">
        <v>1747</v>
      </c>
      <c r="AS80" s="96"/>
      <c r="AT80" s="96"/>
      <c r="AU80" s="96"/>
      <c r="AV80" s="97"/>
      <c r="AW80" s="95">
        <v>0</v>
      </c>
      <c r="AX80" s="96"/>
      <c r="AY80" s="96"/>
      <c r="AZ80" s="96"/>
      <c r="BA80" s="97"/>
      <c r="BB80" s="95">
        <v>0</v>
      </c>
      <c r="BC80" s="96"/>
      <c r="BD80" s="96"/>
      <c r="BE80" s="96"/>
      <c r="BF80" s="97"/>
      <c r="BG80" s="94">
        <f>IF(ISNUMBER(AR80),AR80,0)+IF(ISNUMBER(AW80),AW80,0)</f>
        <v>1747</v>
      </c>
      <c r="BH80" s="94"/>
      <c r="BI80" s="94"/>
      <c r="BJ80" s="94"/>
      <c r="BK80" s="94"/>
    </row>
    <row r="81" spans="1:79" s="98" customFormat="1" ht="12.75" customHeight="1">
      <c r="A81" s="88">
        <v>2240</v>
      </c>
      <c r="B81" s="89"/>
      <c r="C81" s="89"/>
      <c r="D81" s="90"/>
      <c r="E81" s="91" t="s">
        <v>178</v>
      </c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5">
        <v>5880</v>
      </c>
      <c r="Y81" s="96"/>
      <c r="Z81" s="96"/>
      <c r="AA81" s="96"/>
      <c r="AB81" s="97"/>
      <c r="AC81" s="95">
        <v>0</v>
      </c>
      <c r="AD81" s="96"/>
      <c r="AE81" s="96"/>
      <c r="AF81" s="96"/>
      <c r="AG81" s="97"/>
      <c r="AH81" s="95">
        <v>0</v>
      </c>
      <c r="AI81" s="96"/>
      <c r="AJ81" s="96"/>
      <c r="AK81" s="96"/>
      <c r="AL81" s="97"/>
      <c r="AM81" s="95">
        <f>IF(ISNUMBER(X81),X81,0)+IF(ISNUMBER(AC81),AC81,0)</f>
        <v>5880</v>
      </c>
      <c r="AN81" s="96"/>
      <c r="AO81" s="96"/>
      <c r="AP81" s="96"/>
      <c r="AQ81" s="97"/>
      <c r="AR81" s="95">
        <v>5880</v>
      </c>
      <c r="AS81" s="96"/>
      <c r="AT81" s="96"/>
      <c r="AU81" s="96"/>
      <c r="AV81" s="97"/>
      <c r="AW81" s="95">
        <v>0</v>
      </c>
      <c r="AX81" s="96"/>
      <c r="AY81" s="96"/>
      <c r="AZ81" s="96"/>
      <c r="BA81" s="97"/>
      <c r="BB81" s="95">
        <v>0</v>
      </c>
      <c r="BC81" s="96"/>
      <c r="BD81" s="96"/>
      <c r="BE81" s="96"/>
      <c r="BF81" s="97"/>
      <c r="BG81" s="94">
        <f>IF(ISNUMBER(AR81),AR81,0)+IF(ISNUMBER(AW81),AW81,0)</f>
        <v>5880</v>
      </c>
      <c r="BH81" s="94"/>
      <c r="BI81" s="94"/>
      <c r="BJ81" s="94"/>
      <c r="BK81" s="94"/>
    </row>
    <row r="82" spans="1:79" s="98" customFormat="1" ht="12.75" customHeight="1">
      <c r="A82" s="88">
        <v>2250</v>
      </c>
      <c r="B82" s="89"/>
      <c r="C82" s="89"/>
      <c r="D82" s="90"/>
      <c r="E82" s="91" t="s">
        <v>179</v>
      </c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5">
        <v>2550</v>
      </c>
      <c r="Y82" s="96"/>
      <c r="Z82" s="96"/>
      <c r="AA82" s="96"/>
      <c r="AB82" s="97"/>
      <c r="AC82" s="95">
        <v>0</v>
      </c>
      <c r="AD82" s="96"/>
      <c r="AE82" s="96"/>
      <c r="AF82" s="96"/>
      <c r="AG82" s="97"/>
      <c r="AH82" s="95">
        <v>0</v>
      </c>
      <c r="AI82" s="96"/>
      <c r="AJ82" s="96"/>
      <c r="AK82" s="96"/>
      <c r="AL82" s="97"/>
      <c r="AM82" s="95">
        <f>IF(ISNUMBER(X82),X82,0)+IF(ISNUMBER(AC82),AC82,0)</f>
        <v>2550</v>
      </c>
      <c r="AN82" s="96"/>
      <c r="AO82" s="96"/>
      <c r="AP82" s="96"/>
      <c r="AQ82" s="97"/>
      <c r="AR82" s="95">
        <v>2550</v>
      </c>
      <c r="AS82" s="96"/>
      <c r="AT82" s="96"/>
      <c r="AU82" s="96"/>
      <c r="AV82" s="97"/>
      <c r="AW82" s="95">
        <v>0</v>
      </c>
      <c r="AX82" s="96"/>
      <c r="AY82" s="96"/>
      <c r="AZ82" s="96"/>
      <c r="BA82" s="97"/>
      <c r="BB82" s="95">
        <v>0</v>
      </c>
      <c r="BC82" s="96"/>
      <c r="BD82" s="96"/>
      <c r="BE82" s="96"/>
      <c r="BF82" s="97"/>
      <c r="BG82" s="94">
        <f>IF(ISNUMBER(AR82),AR82,0)+IF(ISNUMBER(AW82),AW82,0)</f>
        <v>2550</v>
      </c>
      <c r="BH82" s="94"/>
      <c r="BI82" s="94"/>
      <c r="BJ82" s="94"/>
      <c r="BK82" s="94"/>
    </row>
    <row r="83" spans="1:79" s="98" customFormat="1" ht="12.75" customHeight="1">
      <c r="A83" s="88">
        <v>2272</v>
      </c>
      <c r="B83" s="89"/>
      <c r="C83" s="89"/>
      <c r="D83" s="90"/>
      <c r="E83" s="91" t="s">
        <v>180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5">
        <v>925</v>
      </c>
      <c r="Y83" s="96"/>
      <c r="Z83" s="96"/>
      <c r="AA83" s="96"/>
      <c r="AB83" s="97"/>
      <c r="AC83" s="95">
        <v>0</v>
      </c>
      <c r="AD83" s="96"/>
      <c r="AE83" s="96"/>
      <c r="AF83" s="96"/>
      <c r="AG83" s="97"/>
      <c r="AH83" s="95">
        <v>0</v>
      </c>
      <c r="AI83" s="96"/>
      <c r="AJ83" s="96"/>
      <c r="AK83" s="96"/>
      <c r="AL83" s="97"/>
      <c r="AM83" s="95">
        <f>IF(ISNUMBER(X83),X83,0)+IF(ISNUMBER(AC83),AC83,0)</f>
        <v>925</v>
      </c>
      <c r="AN83" s="96"/>
      <c r="AO83" s="96"/>
      <c r="AP83" s="96"/>
      <c r="AQ83" s="97"/>
      <c r="AR83" s="95">
        <v>978</v>
      </c>
      <c r="AS83" s="96"/>
      <c r="AT83" s="96"/>
      <c r="AU83" s="96"/>
      <c r="AV83" s="97"/>
      <c r="AW83" s="95">
        <v>0</v>
      </c>
      <c r="AX83" s="96"/>
      <c r="AY83" s="96"/>
      <c r="AZ83" s="96"/>
      <c r="BA83" s="97"/>
      <c r="BB83" s="95">
        <v>0</v>
      </c>
      <c r="BC83" s="96"/>
      <c r="BD83" s="96"/>
      <c r="BE83" s="96"/>
      <c r="BF83" s="97"/>
      <c r="BG83" s="94">
        <f>IF(ISNUMBER(AR83),AR83,0)+IF(ISNUMBER(AW83),AW83,0)</f>
        <v>978</v>
      </c>
      <c r="BH83" s="94"/>
      <c r="BI83" s="94"/>
      <c r="BJ83" s="94"/>
      <c r="BK83" s="94"/>
    </row>
    <row r="84" spans="1:79" s="98" customFormat="1" ht="12.75" customHeight="1">
      <c r="A84" s="88">
        <v>2273</v>
      </c>
      <c r="B84" s="89"/>
      <c r="C84" s="89"/>
      <c r="D84" s="90"/>
      <c r="E84" s="91" t="s">
        <v>181</v>
      </c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5">
        <v>84171</v>
      </c>
      <c r="Y84" s="96"/>
      <c r="Z84" s="96"/>
      <c r="AA84" s="96"/>
      <c r="AB84" s="97"/>
      <c r="AC84" s="95">
        <v>0</v>
      </c>
      <c r="AD84" s="96"/>
      <c r="AE84" s="96"/>
      <c r="AF84" s="96"/>
      <c r="AG84" s="97"/>
      <c r="AH84" s="95">
        <v>0</v>
      </c>
      <c r="AI84" s="96"/>
      <c r="AJ84" s="96"/>
      <c r="AK84" s="96"/>
      <c r="AL84" s="97"/>
      <c r="AM84" s="95">
        <f>IF(ISNUMBER(X84),X84,0)+IF(ISNUMBER(AC84),AC84,0)</f>
        <v>84171</v>
      </c>
      <c r="AN84" s="96"/>
      <c r="AO84" s="96"/>
      <c r="AP84" s="96"/>
      <c r="AQ84" s="97"/>
      <c r="AR84" s="95">
        <v>88968</v>
      </c>
      <c r="AS84" s="96"/>
      <c r="AT84" s="96"/>
      <c r="AU84" s="96"/>
      <c r="AV84" s="97"/>
      <c r="AW84" s="95">
        <v>0</v>
      </c>
      <c r="AX84" s="96"/>
      <c r="AY84" s="96"/>
      <c r="AZ84" s="96"/>
      <c r="BA84" s="97"/>
      <c r="BB84" s="95">
        <v>0</v>
      </c>
      <c r="BC84" s="96"/>
      <c r="BD84" s="96"/>
      <c r="BE84" s="96"/>
      <c r="BF84" s="97"/>
      <c r="BG84" s="94">
        <f>IF(ISNUMBER(AR84),AR84,0)+IF(ISNUMBER(AW84),AW84,0)</f>
        <v>88968</v>
      </c>
      <c r="BH84" s="94"/>
      <c r="BI84" s="94"/>
      <c r="BJ84" s="94"/>
      <c r="BK84" s="94"/>
    </row>
    <row r="85" spans="1:79" s="98" customFormat="1" ht="12.75" customHeight="1">
      <c r="A85" s="88">
        <v>2274</v>
      </c>
      <c r="B85" s="89"/>
      <c r="C85" s="89"/>
      <c r="D85" s="90"/>
      <c r="E85" s="91" t="s">
        <v>182</v>
      </c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5">
        <v>87860</v>
      </c>
      <c r="Y85" s="96"/>
      <c r="Z85" s="96"/>
      <c r="AA85" s="96"/>
      <c r="AB85" s="97"/>
      <c r="AC85" s="95">
        <v>0</v>
      </c>
      <c r="AD85" s="96"/>
      <c r="AE85" s="96"/>
      <c r="AF85" s="96"/>
      <c r="AG85" s="97"/>
      <c r="AH85" s="95">
        <v>0</v>
      </c>
      <c r="AI85" s="96"/>
      <c r="AJ85" s="96"/>
      <c r="AK85" s="96"/>
      <c r="AL85" s="97"/>
      <c r="AM85" s="95">
        <f>IF(ISNUMBER(X85),X85,0)+IF(ISNUMBER(AC85),AC85,0)</f>
        <v>87860</v>
      </c>
      <c r="AN85" s="96"/>
      <c r="AO85" s="96"/>
      <c r="AP85" s="96"/>
      <c r="AQ85" s="97"/>
      <c r="AR85" s="95">
        <v>92869</v>
      </c>
      <c r="AS85" s="96"/>
      <c r="AT85" s="96"/>
      <c r="AU85" s="96"/>
      <c r="AV85" s="97"/>
      <c r="AW85" s="95">
        <v>0</v>
      </c>
      <c r="AX85" s="96"/>
      <c r="AY85" s="96"/>
      <c r="AZ85" s="96"/>
      <c r="BA85" s="97"/>
      <c r="BB85" s="95">
        <v>0</v>
      </c>
      <c r="BC85" s="96"/>
      <c r="BD85" s="96"/>
      <c r="BE85" s="96"/>
      <c r="BF85" s="97"/>
      <c r="BG85" s="94">
        <f>IF(ISNUMBER(AR85),AR85,0)+IF(ISNUMBER(AW85),AW85,0)</f>
        <v>92869</v>
      </c>
      <c r="BH85" s="94"/>
      <c r="BI85" s="94"/>
      <c r="BJ85" s="94"/>
      <c r="BK85" s="94"/>
    </row>
    <row r="86" spans="1:79" s="98" customFormat="1" ht="25.5" customHeight="1">
      <c r="A86" s="88">
        <v>2282</v>
      </c>
      <c r="B86" s="89"/>
      <c r="C86" s="89"/>
      <c r="D86" s="90"/>
      <c r="E86" s="91" t="s">
        <v>183</v>
      </c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5">
        <v>560</v>
      </c>
      <c r="Y86" s="96"/>
      <c r="Z86" s="96"/>
      <c r="AA86" s="96"/>
      <c r="AB86" s="97"/>
      <c r="AC86" s="95">
        <v>0</v>
      </c>
      <c r="AD86" s="96"/>
      <c r="AE86" s="96"/>
      <c r="AF86" s="96"/>
      <c r="AG86" s="97"/>
      <c r="AH86" s="95">
        <v>0</v>
      </c>
      <c r="AI86" s="96"/>
      <c r="AJ86" s="96"/>
      <c r="AK86" s="96"/>
      <c r="AL86" s="97"/>
      <c r="AM86" s="95">
        <f>IF(ISNUMBER(X86),X86,0)+IF(ISNUMBER(AC86),AC86,0)</f>
        <v>560</v>
      </c>
      <c r="AN86" s="96"/>
      <c r="AO86" s="96"/>
      <c r="AP86" s="96"/>
      <c r="AQ86" s="97"/>
      <c r="AR86" s="95">
        <v>560</v>
      </c>
      <c r="AS86" s="96"/>
      <c r="AT86" s="96"/>
      <c r="AU86" s="96"/>
      <c r="AV86" s="97"/>
      <c r="AW86" s="95">
        <v>0</v>
      </c>
      <c r="AX86" s="96"/>
      <c r="AY86" s="96"/>
      <c r="AZ86" s="96"/>
      <c r="BA86" s="97"/>
      <c r="BB86" s="95">
        <v>0</v>
      </c>
      <c r="BC86" s="96"/>
      <c r="BD86" s="96"/>
      <c r="BE86" s="96"/>
      <c r="BF86" s="97"/>
      <c r="BG86" s="94">
        <f>IF(ISNUMBER(AR86),AR86,0)+IF(ISNUMBER(AW86),AW86,0)</f>
        <v>560</v>
      </c>
      <c r="BH86" s="94"/>
      <c r="BI86" s="94"/>
      <c r="BJ86" s="94"/>
      <c r="BK86" s="94"/>
    </row>
    <row r="87" spans="1:79" s="98" customFormat="1" ht="25.5" customHeight="1">
      <c r="A87" s="88">
        <v>3110</v>
      </c>
      <c r="B87" s="89"/>
      <c r="C87" s="89"/>
      <c r="D87" s="90"/>
      <c r="E87" s="91" t="s">
        <v>184</v>
      </c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5">
        <v>0</v>
      </c>
      <c r="Y87" s="96"/>
      <c r="Z87" s="96"/>
      <c r="AA87" s="96"/>
      <c r="AB87" s="97"/>
      <c r="AC87" s="95">
        <v>0</v>
      </c>
      <c r="AD87" s="96"/>
      <c r="AE87" s="96"/>
      <c r="AF87" s="96"/>
      <c r="AG87" s="97"/>
      <c r="AH87" s="95">
        <v>0</v>
      </c>
      <c r="AI87" s="96"/>
      <c r="AJ87" s="96"/>
      <c r="AK87" s="96"/>
      <c r="AL87" s="97"/>
      <c r="AM87" s="95">
        <f>IF(ISNUMBER(X87),X87,0)+IF(ISNUMBER(AC87),AC87,0)</f>
        <v>0</v>
      </c>
      <c r="AN87" s="96"/>
      <c r="AO87" s="96"/>
      <c r="AP87" s="96"/>
      <c r="AQ87" s="97"/>
      <c r="AR87" s="95">
        <v>0</v>
      </c>
      <c r="AS87" s="96"/>
      <c r="AT87" s="96"/>
      <c r="AU87" s="96"/>
      <c r="AV87" s="97"/>
      <c r="AW87" s="95">
        <v>0</v>
      </c>
      <c r="AX87" s="96"/>
      <c r="AY87" s="96"/>
      <c r="AZ87" s="96"/>
      <c r="BA87" s="97"/>
      <c r="BB87" s="95">
        <v>0</v>
      </c>
      <c r="BC87" s="96"/>
      <c r="BD87" s="96"/>
      <c r="BE87" s="96"/>
      <c r="BF87" s="97"/>
      <c r="BG87" s="94">
        <f>IF(ISNUMBER(AR87),AR87,0)+IF(ISNUMBER(AW87),AW87,0)</f>
        <v>0</v>
      </c>
      <c r="BH87" s="94"/>
      <c r="BI87" s="94"/>
      <c r="BJ87" s="94"/>
      <c r="BK87" s="94"/>
    </row>
    <row r="88" spans="1:79" s="6" customFormat="1" ht="12.75" customHeight="1">
      <c r="A88" s="85"/>
      <c r="B88" s="86"/>
      <c r="C88" s="86"/>
      <c r="D88" s="87"/>
      <c r="E88" s="99" t="s">
        <v>147</v>
      </c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103">
        <v>382880</v>
      </c>
      <c r="Y88" s="104"/>
      <c r="Z88" s="104"/>
      <c r="AA88" s="104"/>
      <c r="AB88" s="105"/>
      <c r="AC88" s="103">
        <v>0</v>
      </c>
      <c r="AD88" s="104"/>
      <c r="AE88" s="104"/>
      <c r="AF88" s="104"/>
      <c r="AG88" s="105"/>
      <c r="AH88" s="103">
        <v>0</v>
      </c>
      <c r="AI88" s="104"/>
      <c r="AJ88" s="104"/>
      <c r="AK88" s="104"/>
      <c r="AL88" s="105"/>
      <c r="AM88" s="103">
        <f>IF(ISNUMBER(X88),X88,0)+IF(ISNUMBER(AC88),AC88,0)</f>
        <v>382880</v>
      </c>
      <c r="AN88" s="104"/>
      <c r="AO88" s="104"/>
      <c r="AP88" s="104"/>
      <c r="AQ88" s="105"/>
      <c r="AR88" s="103">
        <v>405979</v>
      </c>
      <c r="AS88" s="104"/>
      <c r="AT88" s="104"/>
      <c r="AU88" s="104"/>
      <c r="AV88" s="105"/>
      <c r="AW88" s="103">
        <v>0</v>
      </c>
      <c r="AX88" s="104"/>
      <c r="AY88" s="104"/>
      <c r="AZ88" s="104"/>
      <c r="BA88" s="105"/>
      <c r="BB88" s="103">
        <v>0</v>
      </c>
      <c r="BC88" s="104"/>
      <c r="BD88" s="104"/>
      <c r="BE88" s="104"/>
      <c r="BF88" s="105"/>
      <c r="BG88" s="102">
        <f>IF(ISNUMBER(AR88),AR88,0)+IF(ISNUMBER(AW88),AW88,0)</f>
        <v>405979</v>
      </c>
      <c r="BH88" s="102"/>
      <c r="BI88" s="102"/>
      <c r="BJ88" s="102"/>
      <c r="BK88" s="102"/>
    </row>
    <row r="90" spans="1:79" ht="14.25" customHeight="1">
      <c r="A90" s="29" t="s">
        <v>266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</row>
    <row r="91" spans="1:79" ht="15" customHeight="1">
      <c r="A91" s="44" t="s">
        <v>237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</row>
    <row r="92" spans="1:79" ht="23.1" customHeight="1">
      <c r="A92" s="61" t="s">
        <v>119</v>
      </c>
      <c r="B92" s="62"/>
      <c r="C92" s="62"/>
      <c r="D92" s="62"/>
      <c r="E92" s="63"/>
      <c r="F92" s="54" t="s">
        <v>19</v>
      </c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6"/>
      <c r="X92" s="27" t="s">
        <v>259</v>
      </c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36" t="s">
        <v>264</v>
      </c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8"/>
    </row>
    <row r="93" spans="1:79" ht="53.25" customHeight="1">
      <c r="A93" s="64"/>
      <c r="B93" s="65"/>
      <c r="C93" s="65"/>
      <c r="D93" s="65"/>
      <c r="E93" s="66"/>
      <c r="F93" s="57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9"/>
      <c r="X93" s="36" t="s">
        <v>4</v>
      </c>
      <c r="Y93" s="37"/>
      <c r="Z93" s="37"/>
      <c r="AA93" s="37"/>
      <c r="AB93" s="38"/>
      <c r="AC93" s="36" t="s">
        <v>3</v>
      </c>
      <c r="AD93" s="37"/>
      <c r="AE93" s="37"/>
      <c r="AF93" s="37"/>
      <c r="AG93" s="38"/>
      <c r="AH93" s="51" t="s">
        <v>116</v>
      </c>
      <c r="AI93" s="52"/>
      <c r="AJ93" s="52"/>
      <c r="AK93" s="52"/>
      <c r="AL93" s="53"/>
      <c r="AM93" s="36" t="s">
        <v>5</v>
      </c>
      <c r="AN93" s="37"/>
      <c r="AO93" s="37"/>
      <c r="AP93" s="37"/>
      <c r="AQ93" s="38"/>
      <c r="AR93" s="36" t="s">
        <v>4</v>
      </c>
      <c r="AS93" s="37"/>
      <c r="AT93" s="37"/>
      <c r="AU93" s="37"/>
      <c r="AV93" s="38"/>
      <c r="AW93" s="36" t="s">
        <v>3</v>
      </c>
      <c r="AX93" s="37"/>
      <c r="AY93" s="37"/>
      <c r="AZ93" s="37"/>
      <c r="BA93" s="38"/>
      <c r="BB93" s="73" t="s">
        <v>116</v>
      </c>
      <c r="BC93" s="73"/>
      <c r="BD93" s="73"/>
      <c r="BE93" s="73"/>
      <c r="BF93" s="73"/>
      <c r="BG93" s="36" t="s">
        <v>96</v>
      </c>
      <c r="BH93" s="37"/>
      <c r="BI93" s="37"/>
      <c r="BJ93" s="37"/>
      <c r="BK93" s="38"/>
    </row>
    <row r="94" spans="1:79" ht="15" customHeight="1">
      <c r="A94" s="36">
        <v>1</v>
      </c>
      <c r="B94" s="37"/>
      <c r="C94" s="37"/>
      <c r="D94" s="37"/>
      <c r="E94" s="38"/>
      <c r="F94" s="36">
        <v>2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8"/>
      <c r="X94" s="36">
        <v>3</v>
      </c>
      <c r="Y94" s="37"/>
      <c r="Z94" s="37"/>
      <c r="AA94" s="37"/>
      <c r="AB94" s="38"/>
      <c r="AC94" s="36">
        <v>4</v>
      </c>
      <c r="AD94" s="37"/>
      <c r="AE94" s="37"/>
      <c r="AF94" s="37"/>
      <c r="AG94" s="38"/>
      <c r="AH94" s="36">
        <v>5</v>
      </c>
      <c r="AI94" s="37"/>
      <c r="AJ94" s="37"/>
      <c r="AK94" s="37"/>
      <c r="AL94" s="38"/>
      <c r="AM94" s="36">
        <v>6</v>
      </c>
      <c r="AN94" s="37"/>
      <c r="AO94" s="37"/>
      <c r="AP94" s="37"/>
      <c r="AQ94" s="38"/>
      <c r="AR94" s="36">
        <v>7</v>
      </c>
      <c r="AS94" s="37"/>
      <c r="AT94" s="37"/>
      <c r="AU94" s="37"/>
      <c r="AV94" s="38"/>
      <c r="AW94" s="36">
        <v>8</v>
      </c>
      <c r="AX94" s="37"/>
      <c r="AY94" s="37"/>
      <c r="AZ94" s="37"/>
      <c r="BA94" s="38"/>
      <c r="BB94" s="36">
        <v>9</v>
      </c>
      <c r="BC94" s="37"/>
      <c r="BD94" s="37"/>
      <c r="BE94" s="37"/>
      <c r="BF94" s="38"/>
      <c r="BG94" s="36">
        <v>10</v>
      </c>
      <c r="BH94" s="37"/>
      <c r="BI94" s="37"/>
      <c r="BJ94" s="37"/>
      <c r="BK94" s="38"/>
    </row>
    <row r="95" spans="1:79" s="1" customFormat="1" ht="15" hidden="1" customHeight="1">
      <c r="A95" s="39" t="s">
        <v>64</v>
      </c>
      <c r="B95" s="40"/>
      <c r="C95" s="40"/>
      <c r="D95" s="40"/>
      <c r="E95" s="41"/>
      <c r="F95" s="39" t="s">
        <v>57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1"/>
      <c r="X95" s="39" t="s">
        <v>60</v>
      </c>
      <c r="Y95" s="40"/>
      <c r="Z95" s="40"/>
      <c r="AA95" s="40"/>
      <c r="AB95" s="41"/>
      <c r="AC95" s="39" t="s">
        <v>61</v>
      </c>
      <c r="AD95" s="40"/>
      <c r="AE95" s="40"/>
      <c r="AF95" s="40"/>
      <c r="AG95" s="41"/>
      <c r="AH95" s="39" t="s">
        <v>94</v>
      </c>
      <c r="AI95" s="40"/>
      <c r="AJ95" s="40"/>
      <c r="AK95" s="40"/>
      <c r="AL95" s="41"/>
      <c r="AM95" s="47" t="s">
        <v>171</v>
      </c>
      <c r="AN95" s="48"/>
      <c r="AO95" s="48"/>
      <c r="AP95" s="48"/>
      <c r="AQ95" s="49"/>
      <c r="AR95" s="39" t="s">
        <v>62</v>
      </c>
      <c r="AS95" s="40"/>
      <c r="AT95" s="40"/>
      <c r="AU95" s="40"/>
      <c r="AV95" s="41"/>
      <c r="AW95" s="39" t="s">
        <v>63</v>
      </c>
      <c r="AX95" s="40"/>
      <c r="AY95" s="40"/>
      <c r="AZ95" s="40"/>
      <c r="BA95" s="41"/>
      <c r="BB95" s="39" t="s">
        <v>95</v>
      </c>
      <c r="BC95" s="40"/>
      <c r="BD95" s="40"/>
      <c r="BE95" s="40"/>
      <c r="BF95" s="41"/>
      <c r="BG95" s="47" t="s">
        <v>171</v>
      </c>
      <c r="BH95" s="48"/>
      <c r="BI95" s="48"/>
      <c r="BJ95" s="48"/>
      <c r="BK95" s="49"/>
      <c r="CA95" t="s">
        <v>31</v>
      </c>
    </row>
    <row r="96" spans="1:79" s="6" customFormat="1" ht="12.75" customHeight="1">
      <c r="A96" s="85"/>
      <c r="B96" s="86"/>
      <c r="C96" s="86"/>
      <c r="D96" s="86"/>
      <c r="E96" s="87"/>
      <c r="F96" s="85" t="s">
        <v>147</v>
      </c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7"/>
      <c r="X96" s="106"/>
      <c r="Y96" s="107"/>
      <c r="Z96" s="107"/>
      <c r="AA96" s="107"/>
      <c r="AB96" s="108"/>
      <c r="AC96" s="106"/>
      <c r="AD96" s="107"/>
      <c r="AE96" s="107"/>
      <c r="AF96" s="107"/>
      <c r="AG96" s="108"/>
      <c r="AH96" s="102"/>
      <c r="AI96" s="102"/>
      <c r="AJ96" s="102"/>
      <c r="AK96" s="102"/>
      <c r="AL96" s="102"/>
      <c r="AM96" s="102">
        <f>IF(ISNUMBER(X96),X96,0)+IF(ISNUMBER(AC96),AC96,0)</f>
        <v>0</v>
      </c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>
        <f>IF(ISNUMBER(AR96),AR96,0)+IF(ISNUMBER(AW96),AW96,0)</f>
        <v>0</v>
      </c>
      <c r="BH96" s="102"/>
      <c r="BI96" s="102"/>
      <c r="BJ96" s="102"/>
      <c r="BK96" s="102"/>
      <c r="CA96" s="6" t="s">
        <v>32</v>
      </c>
    </row>
    <row r="99" spans="1:79" ht="14.25" customHeight="1">
      <c r="A99" s="29" t="s">
        <v>120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>
      <c r="A100" s="29" t="s">
        <v>251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15" customHeight="1">
      <c r="A101" s="44" t="s">
        <v>237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</row>
    <row r="102" spans="1:79" ht="23.1" customHeight="1">
      <c r="A102" s="54" t="s">
        <v>6</v>
      </c>
      <c r="B102" s="55"/>
      <c r="C102" s="55"/>
      <c r="D102" s="54" t="s">
        <v>121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6"/>
      <c r="U102" s="36" t="s">
        <v>238</v>
      </c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8"/>
      <c r="AN102" s="36" t="s">
        <v>241</v>
      </c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8"/>
      <c r="BG102" s="27" t="s">
        <v>248</v>
      </c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1:79" ht="52.5" customHeight="1">
      <c r="A103" s="57"/>
      <c r="B103" s="58"/>
      <c r="C103" s="58"/>
      <c r="D103" s="57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9"/>
      <c r="U103" s="36" t="s">
        <v>4</v>
      </c>
      <c r="V103" s="37"/>
      <c r="W103" s="37"/>
      <c r="X103" s="37"/>
      <c r="Y103" s="38"/>
      <c r="Z103" s="36" t="s">
        <v>3</v>
      </c>
      <c r="AA103" s="37"/>
      <c r="AB103" s="37"/>
      <c r="AC103" s="37"/>
      <c r="AD103" s="38"/>
      <c r="AE103" s="51" t="s">
        <v>116</v>
      </c>
      <c r="AF103" s="52"/>
      <c r="AG103" s="52"/>
      <c r="AH103" s="53"/>
      <c r="AI103" s="36" t="s">
        <v>5</v>
      </c>
      <c r="AJ103" s="37"/>
      <c r="AK103" s="37"/>
      <c r="AL103" s="37"/>
      <c r="AM103" s="38"/>
      <c r="AN103" s="36" t="s">
        <v>4</v>
      </c>
      <c r="AO103" s="37"/>
      <c r="AP103" s="37"/>
      <c r="AQ103" s="37"/>
      <c r="AR103" s="38"/>
      <c r="AS103" s="36" t="s">
        <v>3</v>
      </c>
      <c r="AT103" s="37"/>
      <c r="AU103" s="37"/>
      <c r="AV103" s="37"/>
      <c r="AW103" s="38"/>
      <c r="AX103" s="51" t="s">
        <v>116</v>
      </c>
      <c r="AY103" s="52"/>
      <c r="AZ103" s="52"/>
      <c r="BA103" s="53"/>
      <c r="BB103" s="36" t="s">
        <v>96</v>
      </c>
      <c r="BC103" s="37"/>
      <c r="BD103" s="37"/>
      <c r="BE103" s="37"/>
      <c r="BF103" s="38"/>
      <c r="BG103" s="36" t="s">
        <v>4</v>
      </c>
      <c r="BH103" s="37"/>
      <c r="BI103" s="37"/>
      <c r="BJ103" s="37"/>
      <c r="BK103" s="38"/>
      <c r="BL103" s="27" t="s">
        <v>3</v>
      </c>
      <c r="BM103" s="27"/>
      <c r="BN103" s="27"/>
      <c r="BO103" s="27"/>
      <c r="BP103" s="27"/>
      <c r="BQ103" s="73" t="s">
        <v>116</v>
      </c>
      <c r="BR103" s="73"/>
      <c r="BS103" s="73"/>
      <c r="BT103" s="73"/>
      <c r="BU103" s="36" t="s">
        <v>97</v>
      </c>
      <c r="BV103" s="37"/>
      <c r="BW103" s="37"/>
      <c r="BX103" s="37"/>
      <c r="BY103" s="38"/>
    </row>
    <row r="104" spans="1:79" ht="15" customHeight="1">
      <c r="A104" s="36">
        <v>1</v>
      </c>
      <c r="B104" s="37"/>
      <c r="C104" s="37"/>
      <c r="D104" s="36">
        <v>2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8"/>
      <c r="U104" s="36">
        <v>3</v>
      </c>
      <c r="V104" s="37"/>
      <c r="W104" s="37"/>
      <c r="X104" s="37"/>
      <c r="Y104" s="38"/>
      <c r="Z104" s="36">
        <v>4</v>
      </c>
      <c r="AA104" s="37"/>
      <c r="AB104" s="37"/>
      <c r="AC104" s="37"/>
      <c r="AD104" s="38"/>
      <c r="AE104" s="36">
        <v>5</v>
      </c>
      <c r="AF104" s="37"/>
      <c r="AG104" s="37"/>
      <c r="AH104" s="38"/>
      <c r="AI104" s="36">
        <v>6</v>
      </c>
      <c r="AJ104" s="37"/>
      <c r="AK104" s="37"/>
      <c r="AL104" s="37"/>
      <c r="AM104" s="38"/>
      <c r="AN104" s="36">
        <v>7</v>
      </c>
      <c r="AO104" s="37"/>
      <c r="AP104" s="37"/>
      <c r="AQ104" s="37"/>
      <c r="AR104" s="38"/>
      <c r="AS104" s="36">
        <v>8</v>
      </c>
      <c r="AT104" s="37"/>
      <c r="AU104" s="37"/>
      <c r="AV104" s="37"/>
      <c r="AW104" s="38"/>
      <c r="AX104" s="27">
        <v>9</v>
      </c>
      <c r="AY104" s="27"/>
      <c r="AZ104" s="27"/>
      <c r="BA104" s="27"/>
      <c r="BB104" s="36">
        <v>10</v>
      </c>
      <c r="BC104" s="37"/>
      <c r="BD104" s="37"/>
      <c r="BE104" s="37"/>
      <c r="BF104" s="38"/>
      <c r="BG104" s="36">
        <v>11</v>
      </c>
      <c r="BH104" s="37"/>
      <c r="BI104" s="37"/>
      <c r="BJ104" s="37"/>
      <c r="BK104" s="38"/>
      <c r="BL104" s="27">
        <v>12</v>
      </c>
      <c r="BM104" s="27"/>
      <c r="BN104" s="27"/>
      <c r="BO104" s="27"/>
      <c r="BP104" s="27"/>
      <c r="BQ104" s="36">
        <v>13</v>
      </c>
      <c r="BR104" s="37"/>
      <c r="BS104" s="37"/>
      <c r="BT104" s="38"/>
      <c r="BU104" s="36">
        <v>14</v>
      </c>
      <c r="BV104" s="37"/>
      <c r="BW104" s="37"/>
      <c r="BX104" s="37"/>
      <c r="BY104" s="38"/>
    </row>
    <row r="105" spans="1:79" s="1" customFormat="1" ht="14.25" hidden="1" customHeight="1">
      <c r="A105" s="39" t="s">
        <v>69</v>
      </c>
      <c r="B105" s="40"/>
      <c r="C105" s="40"/>
      <c r="D105" s="39" t="s">
        <v>57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1"/>
      <c r="U105" s="26" t="s">
        <v>65</v>
      </c>
      <c r="V105" s="26"/>
      <c r="W105" s="26"/>
      <c r="X105" s="26"/>
      <c r="Y105" s="26"/>
      <c r="Z105" s="26" t="s">
        <v>66</v>
      </c>
      <c r="AA105" s="26"/>
      <c r="AB105" s="26"/>
      <c r="AC105" s="26"/>
      <c r="AD105" s="26"/>
      <c r="AE105" s="26" t="s">
        <v>91</v>
      </c>
      <c r="AF105" s="26"/>
      <c r="AG105" s="26"/>
      <c r="AH105" s="26"/>
      <c r="AI105" s="50" t="s">
        <v>170</v>
      </c>
      <c r="AJ105" s="50"/>
      <c r="AK105" s="50"/>
      <c r="AL105" s="50"/>
      <c r="AM105" s="50"/>
      <c r="AN105" s="26" t="s">
        <v>67</v>
      </c>
      <c r="AO105" s="26"/>
      <c r="AP105" s="26"/>
      <c r="AQ105" s="26"/>
      <c r="AR105" s="26"/>
      <c r="AS105" s="26" t="s">
        <v>68</v>
      </c>
      <c r="AT105" s="26"/>
      <c r="AU105" s="26"/>
      <c r="AV105" s="26"/>
      <c r="AW105" s="26"/>
      <c r="AX105" s="26" t="s">
        <v>92</v>
      </c>
      <c r="AY105" s="26"/>
      <c r="AZ105" s="26"/>
      <c r="BA105" s="26"/>
      <c r="BB105" s="50" t="s">
        <v>170</v>
      </c>
      <c r="BC105" s="50"/>
      <c r="BD105" s="50"/>
      <c r="BE105" s="50"/>
      <c r="BF105" s="50"/>
      <c r="BG105" s="26" t="s">
        <v>58</v>
      </c>
      <c r="BH105" s="26"/>
      <c r="BI105" s="26"/>
      <c r="BJ105" s="26"/>
      <c r="BK105" s="26"/>
      <c r="BL105" s="26" t="s">
        <v>59</v>
      </c>
      <c r="BM105" s="26"/>
      <c r="BN105" s="26"/>
      <c r="BO105" s="26"/>
      <c r="BP105" s="26"/>
      <c r="BQ105" s="26" t="s">
        <v>93</v>
      </c>
      <c r="BR105" s="26"/>
      <c r="BS105" s="26"/>
      <c r="BT105" s="26"/>
      <c r="BU105" s="50" t="s">
        <v>170</v>
      </c>
      <c r="BV105" s="50"/>
      <c r="BW105" s="50"/>
      <c r="BX105" s="50"/>
      <c r="BY105" s="50"/>
      <c r="CA105" t="s">
        <v>33</v>
      </c>
    </row>
    <row r="106" spans="1:79" s="98" customFormat="1" ht="25.5" customHeight="1">
      <c r="A106" s="88">
        <v>1</v>
      </c>
      <c r="B106" s="89"/>
      <c r="C106" s="89"/>
      <c r="D106" s="91" t="s">
        <v>185</v>
      </c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3"/>
      <c r="U106" s="95">
        <v>173661</v>
      </c>
      <c r="V106" s="96"/>
      <c r="W106" s="96"/>
      <c r="X106" s="96"/>
      <c r="Y106" s="97"/>
      <c r="Z106" s="95">
        <v>0</v>
      </c>
      <c r="AA106" s="96"/>
      <c r="AB106" s="96"/>
      <c r="AC106" s="96"/>
      <c r="AD106" s="97"/>
      <c r="AE106" s="95">
        <v>0</v>
      </c>
      <c r="AF106" s="96"/>
      <c r="AG106" s="96"/>
      <c r="AH106" s="97"/>
      <c r="AI106" s="95">
        <f>IF(ISNUMBER(U106),U106,0)+IF(ISNUMBER(Z106),Z106,0)</f>
        <v>173661</v>
      </c>
      <c r="AJ106" s="96"/>
      <c r="AK106" s="96"/>
      <c r="AL106" s="96"/>
      <c r="AM106" s="97"/>
      <c r="AN106" s="95">
        <v>248627</v>
      </c>
      <c r="AO106" s="96"/>
      <c r="AP106" s="96"/>
      <c r="AQ106" s="96"/>
      <c r="AR106" s="97"/>
      <c r="AS106" s="95">
        <v>0</v>
      </c>
      <c r="AT106" s="96"/>
      <c r="AU106" s="96"/>
      <c r="AV106" s="96"/>
      <c r="AW106" s="97"/>
      <c r="AX106" s="95">
        <v>0</v>
      </c>
      <c r="AY106" s="96"/>
      <c r="AZ106" s="96"/>
      <c r="BA106" s="97"/>
      <c r="BB106" s="95">
        <f>IF(ISNUMBER(AN106),AN106,0)+IF(ISNUMBER(AS106),AS106,0)</f>
        <v>248627</v>
      </c>
      <c r="BC106" s="96"/>
      <c r="BD106" s="96"/>
      <c r="BE106" s="96"/>
      <c r="BF106" s="97"/>
      <c r="BG106" s="95">
        <v>355834</v>
      </c>
      <c r="BH106" s="96"/>
      <c r="BI106" s="96"/>
      <c r="BJ106" s="96"/>
      <c r="BK106" s="97"/>
      <c r="BL106" s="95">
        <v>0</v>
      </c>
      <c r="BM106" s="96"/>
      <c r="BN106" s="96"/>
      <c r="BO106" s="96"/>
      <c r="BP106" s="97"/>
      <c r="BQ106" s="95">
        <v>0</v>
      </c>
      <c r="BR106" s="96"/>
      <c r="BS106" s="96"/>
      <c r="BT106" s="97"/>
      <c r="BU106" s="95">
        <f>IF(ISNUMBER(BG106),BG106,0)+IF(ISNUMBER(BL106),BL106,0)</f>
        <v>355834</v>
      </c>
      <c r="BV106" s="96"/>
      <c r="BW106" s="96"/>
      <c r="BX106" s="96"/>
      <c r="BY106" s="97"/>
      <c r="CA106" s="98" t="s">
        <v>34</v>
      </c>
    </row>
    <row r="107" spans="1:79" s="6" customFormat="1" ht="12.75" customHeight="1">
      <c r="A107" s="85"/>
      <c r="B107" s="86"/>
      <c r="C107" s="86"/>
      <c r="D107" s="99" t="s">
        <v>147</v>
      </c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1"/>
      <c r="U107" s="103">
        <v>173661</v>
      </c>
      <c r="V107" s="104"/>
      <c r="W107" s="104"/>
      <c r="X107" s="104"/>
      <c r="Y107" s="105"/>
      <c r="Z107" s="103">
        <v>0</v>
      </c>
      <c r="AA107" s="104"/>
      <c r="AB107" s="104"/>
      <c r="AC107" s="104"/>
      <c r="AD107" s="105"/>
      <c r="AE107" s="103">
        <v>0</v>
      </c>
      <c r="AF107" s="104"/>
      <c r="AG107" s="104"/>
      <c r="AH107" s="105"/>
      <c r="AI107" s="103">
        <f>IF(ISNUMBER(U107),U107,0)+IF(ISNUMBER(Z107),Z107,0)</f>
        <v>173661</v>
      </c>
      <c r="AJ107" s="104"/>
      <c r="AK107" s="104"/>
      <c r="AL107" s="104"/>
      <c r="AM107" s="105"/>
      <c r="AN107" s="103">
        <v>248627</v>
      </c>
      <c r="AO107" s="104"/>
      <c r="AP107" s="104"/>
      <c r="AQ107" s="104"/>
      <c r="AR107" s="105"/>
      <c r="AS107" s="103">
        <v>0</v>
      </c>
      <c r="AT107" s="104"/>
      <c r="AU107" s="104"/>
      <c r="AV107" s="104"/>
      <c r="AW107" s="105"/>
      <c r="AX107" s="103">
        <v>0</v>
      </c>
      <c r="AY107" s="104"/>
      <c r="AZ107" s="104"/>
      <c r="BA107" s="105"/>
      <c r="BB107" s="103">
        <f>IF(ISNUMBER(AN107),AN107,0)+IF(ISNUMBER(AS107),AS107,0)</f>
        <v>248627</v>
      </c>
      <c r="BC107" s="104"/>
      <c r="BD107" s="104"/>
      <c r="BE107" s="104"/>
      <c r="BF107" s="105"/>
      <c r="BG107" s="103">
        <v>355834</v>
      </c>
      <c r="BH107" s="104"/>
      <c r="BI107" s="104"/>
      <c r="BJ107" s="104"/>
      <c r="BK107" s="105"/>
      <c r="BL107" s="103">
        <v>0</v>
      </c>
      <c r="BM107" s="104"/>
      <c r="BN107" s="104"/>
      <c r="BO107" s="104"/>
      <c r="BP107" s="105"/>
      <c r="BQ107" s="103">
        <v>0</v>
      </c>
      <c r="BR107" s="104"/>
      <c r="BS107" s="104"/>
      <c r="BT107" s="105"/>
      <c r="BU107" s="103">
        <f>IF(ISNUMBER(BG107),BG107,0)+IF(ISNUMBER(BL107),BL107,0)</f>
        <v>355834</v>
      </c>
      <c r="BV107" s="104"/>
      <c r="BW107" s="104"/>
      <c r="BX107" s="104"/>
      <c r="BY107" s="105"/>
    </row>
    <row r="109" spans="1:79" ht="14.25" customHeight="1">
      <c r="A109" s="29" t="s">
        <v>267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79" ht="15" customHeight="1">
      <c r="A110" s="74" t="s">
        <v>237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</row>
    <row r="111" spans="1:79" ht="23.1" customHeight="1">
      <c r="A111" s="54" t="s">
        <v>6</v>
      </c>
      <c r="B111" s="55"/>
      <c r="C111" s="55"/>
      <c r="D111" s="54" t="s">
        <v>121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6"/>
      <c r="U111" s="27" t="s">
        <v>259</v>
      </c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 t="s">
        <v>264</v>
      </c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</row>
    <row r="112" spans="1:79" ht="54" customHeight="1">
      <c r="A112" s="57"/>
      <c r="B112" s="58"/>
      <c r="C112" s="58"/>
      <c r="D112" s="57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9"/>
      <c r="U112" s="36" t="s">
        <v>4</v>
      </c>
      <c r="V112" s="37"/>
      <c r="W112" s="37"/>
      <c r="X112" s="37"/>
      <c r="Y112" s="38"/>
      <c r="Z112" s="36" t="s">
        <v>3</v>
      </c>
      <c r="AA112" s="37"/>
      <c r="AB112" s="37"/>
      <c r="AC112" s="37"/>
      <c r="AD112" s="38"/>
      <c r="AE112" s="51" t="s">
        <v>116</v>
      </c>
      <c r="AF112" s="52"/>
      <c r="AG112" s="52"/>
      <c r="AH112" s="52"/>
      <c r="AI112" s="53"/>
      <c r="AJ112" s="36" t="s">
        <v>5</v>
      </c>
      <c r="AK112" s="37"/>
      <c r="AL112" s="37"/>
      <c r="AM112" s="37"/>
      <c r="AN112" s="38"/>
      <c r="AO112" s="36" t="s">
        <v>4</v>
      </c>
      <c r="AP112" s="37"/>
      <c r="AQ112" s="37"/>
      <c r="AR112" s="37"/>
      <c r="AS112" s="38"/>
      <c r="AT112" s="36" t="s">
        <v>3</v>
      </c>
      <c r="AU112" s="37"/>
      <c r="AV112" s="37"/>
      <c r="AW112" s="37"/>
      <c r="AX112" s="38"/>
      <c r="AY112" s="51" t="s">
        <v>116</v>
      </c>
      <c r="AZ112" s="52"/>
      <c r="BA112" s="52"/>
      <c r="BB112" s="52"/>
      <c r="BC112" s="53"/>
      <c r="BD112" s="27" t="s">
        <v>96</v>
      </c>
      <c r="BE112" s="27"/>
      <c r="BF112" s="27"/>
      <c r="BG112" s="27"/>
      <c r="BH112" s="27"/>
    </row>
    <row r="113" spans="1:79" ht="15" customHeight="1">
      <c r="A113" s="36" t="s">
        <v>169</v>
      </c>
      <c r="B113" s="37"/>
      <c r="C113" s="37"/>
      <c r="D113" s="36">
        <v>2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8"/>
      <c r="U113" s="36">
        <v>3</v>
      </c>
      <c r="V113" s="37"/>
      <c r="W113" s="37"/>
      <c r="X113" s="37"/>
      <c r="Y113" s="38"/>
      <c r="Z113" s="36">
        <v>4</v>
      </c>
      <c r="AA113" s="37"/>
      <c r="AB113" s="37"/>
      <c r="AC113" s="37"/>
      <c r="AD113" s="38"/>
      <c r="AE113" s="36">
        <v>5</v>
      </c>
      <c r="AF113" s="37"/>
      <c r="AG113" s="37"/>
      <c r="AH113" s="37"/>
      <c r="AI113" s="38"/>
      <c r="AJ113" s="36">
        <v>6</v>
      </c>
      <c r="AK113" s="37"/>
      <c r="AL113" s="37"/>
      <c r="AM113" s="37"/>
      <c r="AN113" s="38"/>
      <c r="AO113" s="36">
        <v>7</v>
      </c>
      <c r="AP113" s="37"/>
      <c r="AQ113" s="37"/>
      <c r="AR113" s="37"/>
      <c r="AS113" s="38"/>
      <c r="AT113" s="36">
        <v>8</v>
      </c>
      <c r="AU113" s="37"/>
      <c r="AV113" s="37"/>
      <c r="AW113" s="37"/>
      <c r="AX113" s="38"/>
      <c r="AY113" s="36">
        <v>9</v>
      </c>
      <c r="AZ113" s="37"/>
      <c r="BA113" s="37"/>
      <c r="BB113" s="37"/>
      <c r="BC113" s="38"/>
      <c r="BD113" s="36">
        <v>10</v>
      </c>
      <c r="BE113" s="37"/>
      <c r="BF113" s="37"/>
      <c r="BG113" s="37"/>
      <c r="BH113" s="38"/>
    </row>
    <row r="114" spans="1:79" s="1" customFormat="1" ht="12.75" hidden="1" customHeight="1">
      <c r="A114" s="39" t="s">
        <v>69</v>
      </c>
      <c r="B114" s="40"/>
      <c r="C114" s="40"/>
      <c r="D114" s="39" t="s">
        <v>57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1"/>
      <c r="U114" s="39" t="s">
        <v>60</v>
      </c>
      <c r="V114" s="40"/>
      <c r="W114" s="40"/>
      <c r="X114" s="40"/>
      <c r="Y114" s="41"/>
      <c r="Z114" s="39" t="s">
        <v>61</v>
      </c>
      <c r="AA114" s="40"/>
      <c r="AB114" s="40"/>
      <c r="AC114" s="40"/>
      <c r="AD114" s="41"/>
      <c r="AE114" s="39" t="s">
        <v>94</v>
      </c>
      <c r="AF114" s="40"/>
      <c r="AG114" s="40"/>
      <c r="AH114" s="40"/>
      <c r="AI114" s="41"/>
      <c r="AJ114" s="47" t="s">
        <v>171</v>
      </c>
      <c r="AK114" s="48"/>
      <c r="AL114" s="48"/>
      <c r="AM114" s="48"/>
      <c r="AN114" s="49"/>
      <c r="AO114" s="39" t="s">
        <v>62</v>
      </c>
      <c r="AP114" s="40"/>
      <c r="AQ114" s="40"/>
      <c r="AR114" s="40"/>
      <c r="AS114" s="41"/>
      <c r="AT114" s="39" t="s">
        <v>63</v>
      </c>
      <c r="AU114" s="40"/>
      <c r="AV114" s="40"/>
      <c r="AW114" s="40"/>
      <c r="AX114" s="41"/>
      <c r="AY114" s="39" t="s">
        <v>95</v>
      </c>
      <c r="AZ114" s="40"/>
      <c r="BA114" s="40"/>
      <c r="BB114" s="40"/>
      <c r="BC114" s="41"/>
      <c r="BD114" s="50" t="s">
        <v>171</v>
      </c>
      <c r="BE114" s="50"/>
      <c r="BF114" s="50"/>
      <c r="BG114" s="50"/>
      <c r="BH114" s="50"/>
      <c r="CA114" s="1" t="s">
        <v>35</v>
      </c>
    </row>
    <row r="115" spans="1:79" s="98" customFormat="1" ht="25.5" customHeight="1">
      <c r="A115" s="88">
        <v>1</v>
      </c>
      <c r="B115" s="89"/>
      <c r="C115" s="89"/>
      <c r="D115" s="91" t="s">
        <v>185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3"/>
      <c r="U115" s="95">
        <v>382880</v>
      </c>
      <c r="V115" s="96"/>
      <c r="W115" s="96"/>
      <c r="X115" s="96"/>
      <c r="Y115" s="97"/>
      <c r="Z115" s="95">
        <v>0</v>
      </c>
      <c r="AA115" s="96"/>
      <c r="AB115" s="96"/>
      <c r="AC115" s="96"/>
      <c r="AD115" s="97"/>
      <c r="AE115" s="94">
        <v>0</v>
      </c>
      <c r="AF115" s="94"/>
      <c r="AG115" s="94"/>
      <c r="AH115" s="94"/>
      <c r="AI115" s="94"/>
      <c r="AJ115" s="109">
        <f>IF(ISNUMBER(U115),U115,0)+IF(ISNUMBER(Z115),Z115,0)</f>
        <v>382880</v>
      </c>
      <c r="AK115" s="109"/>
      <c r="AL115" s="109"/>
      <c r="AM115" s="109"/>
      <c r="AN115" s="109"/>
      <c r="AO115" s="94">
        <v>405979</v>
      </c>
      <c r="AP115" s="94"/>
      <c r="AQ115" s="94"/>
      <c r="AR115" s="94"/>
      <c r="AS115" s="94"/>
      <c r="AT115" s="109">
        <v>0</v>
      </c>
      <c r="AU115" s="109"/>
      <c r="AV115" s="109"/>
      <c r="AW115" s="109"/>
      <c r="AX115" s="109"/>
      <c r="AY115" s="94">
        <v>0</v>
      </c>
      <c r="AZ115" s="94"/>
      <c r="BA115" s="94"/>
      <c r="BB115" s="94"/>
      <c r="BC115" s="94"/>
      <c r="BD115" s="109">
        <f>IF(ISNUMBER(AO115),AO115,0)+IF(ISNUMBER(AT115),AT115,0)</f>
        <v>405979</v>
      </c>
      <c r="BE115" s="109"/>
      <c r="BF115" s="109"/>
      <c r="BG115" s="109"/>
      <c r="BH115" s="109"/>
      <c r="CA115" s="98" t="s">
        <v>36</v>
      </c>
    </row>
    <row r="116" spans="1:79" s="6" customFormat="1" ht="12.75" customHeight="1">
      <c r="A116" s="85"/>
      <c r="B116" s="86"/>
      <c r="C116" s="86"/>
      <c r="D116" s="99" t="s">
        <v>147</v>
      </c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1"/>
      <c r="U116" s="103">
        <v>382880</v>
      </c>
      <c r="V116" s="104"/>
      <c r="W116" s="104"/>
      <c r="X116" s="104"/>
      <c r="Y116" s="105"/>
      <c r="Z116" s="103">
        <v>0</v>
      </c>
      <c r="AA116" s="104"/>
      <c r="AB116" s="104"/>
      <c r="AC116" s="104"/>
      <c r="AD116" s="105"/>
      <c r="AE116" s="102">
        <v>0</v>
      </c>
      <c r="AF116" s="102"/>
      <c r="AG116" s="102"/>
      <c r="AH116" s="102"/>
      <c r="AI116" s="102"/>
      <c r="AJ116" s="84">
        <f>IF(ISNUMBER(U116),U116,0)+IF(ISNUMBER(Z116),Z116,0)</f>
        <v>382880</v>
      </c>
      <c r="AK116" s="84"/>
      <c r="AL116" s="84"/>
      <c r="AM116" s="84"/>
      <c r="AN116" s="84"/>
      <c r="AO116" s="102">
        <v>405979</v>
      </c>
      <c r="AP116" s="102"/>
      <c r="AQ116" s="102"/>
      <c r="AR116" s="102"/>
      <c r="AS116" s="102"/>
      <c r="AT116" s="84">
        <v>0</v>
      </c>
      <c r="AU116" s="84"/>
      <c r="AV116" s="84"/>
      <c r="AW116" s="84"/>
      <c r="AX116" s="84"/>
      <c r="AY116" s="102">
        <v>0</v>
      </c>
      <c r="AZ116" s="102"/>
      <c r="BA116" s="102"/>
      <c r="BB116" s="102"/>
      <c r="BC116" s="102"/>
      <c r="BD116" s="84">
        <f>IF(ISNUMBER(AO116),AO116,0)+IF(ISNUMBER(AT116),AT116,0)</f>
        <v>405979</v>
      </c>
      <c r="BE116" s="84"/>
      <c r="BF116" s="84"/>
      <c r="BG116" s="84"/>
      <c r="BH116" s="84"/>
    </row>
    <row r="117" spans="1:79" s="5" customFormat="1" ht="12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9" spans="1:79" ht="14.25" customHeight="1">
      <c r="A119" s="29" t="s">
        <v>152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</row>
    <row r="120" spans="1:79" ht="14.25" customHeight="1">
      <c r="A120" s="29" t="s">
        <v>252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</row>
    <row r="121" spans="1:79" ht="23.1" customHeight="1">
      <c r="A121" s="54" t="s">
        <v>6</v>
      </c>
      <c r="B121" s="55"/>
      <c r="C121" s="55"/>
      <c r="D121" s="27" t="s">
        <v>9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 t="s">
        <v>8</v>
      </c>
      <c r="R121" s="27"/>
      <c r="S121" s="27"/>
      <c r="T121" s="27"/>
      <c r="U121" s="27"/>
      <c r="V121" s="27" t="s">
        <v>7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36" t="s">
        <v>238</v>
      </c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8"/>
      <c r="AU121" s="36" t="s">
        <v>241</v>
      </c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8"/>
      <c r="BJ121" s="36" t="s">
        <v>248</v>
      </c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8"/>
    </row>
    <row r="122" spans="1:79" ht="32.25" customHeight="1">
      <c r="A122" s="57"/>
      <c r="B122" s="58"/>
      <c r="C122" s="5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 t="s">
        <v>4</v>
      </c>
      <c r="AG122" s="27"/>
      <c r="AH122" s="27"/>
      <c r="AI122" s="27"/>
      <c r="AJ122" s="27"/>
      <c r="AK122" s="27" t="s">
        <v>3</v>
      </c>
      <c r="AL122" s="27"/>
      <c r="AM122" s="27"/>
      <c r="AN122" s="27"/>
      <c r="AO122" s="27"/>
      <c r="AP122" s="27" t="s">
        <v>123</v>
      </c>
      <c r="AQ122" s="27"/>
      <c r="AR122" s="27"/>
      <c r="AS122" s="27"/>
      <c r="AT122" s="27"/>
      <c r="AU122" s="27" t="s">
        <v>4</v>
      </c>
      <c r="AV122" s="27"/>
      <c r="AW122" s="27"/>
      <c r="AX122" s="27"/>
      <c r="AY122" s="27"/>
      <c r="AZ122" s="27" t="s">
        <v>3</v>
      </c>
      <c r="BA122" s="27"/>
      <c r="BB122" s="27"/>
      <c r="BC122" s="27"/>
      <c r="BD122" s="27"/>
      <c r="BE122" s="27" t="s">
        <v>90</v>
      </c>
      <c r="BF122" s="27"/>
      <c r="BG122" s="27"/>
      <c r="BH122" s="27"/>
      <c r="BI122" s="27"/>
      <c r="BJ122" s="27" t="s">
        <v>4</v>
      </c>
      <c r="BK122" s="27"/>
      <c r="BL122" s="27"/>
      <c r="BM122" s="27"/>
      <c r="BN122" s="27"/>
      <c r="BO122" s="27" t="s">
        <v>3</v>
      </c>
      <c r="BP122" s="27"/>
      <c r="BQ122" s="27"/>
      <c r="BR122" s="27"/>
      <c r="BS122" s="27"/>
      <c r="BT122" s="27" t="s">
        <v>97</v>
      </c>
      <c r="BU122" s="27"/>
      <c r="BV122" s="27"/>
      <c r="BW122" s="27"/>
      <c r="BX122" s="27"/>
    </row>
    <row r="123" spans="1:79" ht="15" customHeight="1">
      <c r="A123" s="36">
        <v>1</v>
      </c>
      <c r="B123" s="37"/>
      <c r="C123" s="37"/>
      <c r="D123" s="27">
        <v>2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>
        <v>3</v>
      </c>
      <c r="R123" s="27"/>
      <c r="S123" s="27"/>
      <c r="T123" s="27"/>
      <c r="U123" s="27"/>
      <c r="V123" s="27">
        <v>4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27">
        <v>5</v>
      </c>
      <c r="AG123" s="27"/>
      <c r="AH123" s="27"/>
      <c r="AI123" s="27"/>
      <c r="AJ123" s="27"/>
      <c r="AK123" s="27">
        <v>6</v>
      </c>
      <c r="AL123" s="27"/>
      <c r="AM123" s="27"/>
      <c r="AN123" s="27"/>
      <c r="AO123" s="27"/>
      <c r="AP123" s="27">
        <v>7</v>
      </c>
      <c r="AQ123" s="27"/>
      <c r="AR123" s="27"/>
      <c r="AS123" s="27"/>
      <c r="AT123" s="27"/>
      <c r="AU123" s="27">
        <v>8</v>
      </c>
      <c r="AV123" s="27"/>
      <c r="AW123" s="27"/>
      <c r="AX123" s="27"/>
      <c r="AY123" s="27"/>
      <c r="AZ123" s="27">
        <v>9</v>
      </c>
      <c r="BA123" s="27"/>
      <c r="BB123" s="27"/>
      <c r="BC123" s="27"/>
      <c r="BD123" s="27"/>
      <c r="BE123" s="27">
        <v>10</v>
      </c>
      <c r="BF123" s="27"/>
      <c r="BG123" s="27"/>
      <c r="BH123" s="27"/>
      <c r="BI123" s="27"/>
      <c r="BJ123" s="27">
        <v>11</v>
      </c>
      <c r="BK123" s="27"/>
      <c r="BL123" s="27"/>
      <c r="BM123" s="27"/>
      <c r="BN123" s="27"/>
      <c r="BO123" s="27">
        <v>12</v>
      </c>
      <c r="BP123" s="27"/>
      <c r="BQ123" s="27"/>
      <c r="BR123" s="27"/>
      <c r="BS123" s="27"/>
      <c r="BT123" s="27">
        <v>13</v>
      </c>
      <c r="BU123" s="27"/>
      <c r="BV123" s="27"/>
      <c r="BW123" s="27"/>
      <c r="BX123" s="27"/>
    </row>
    <row r="124" spans="1:79" ht="10.5" hidden="1" customHeight="1">
      <c r="A124" s="39" t="s">
        <v>154</v>
      </c>
      <c r="B124" s="40"/>
      <c r="C124" s="40"/>
      <c r="D124" s="27" t="s">
        <v>57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 t="s">
        <v>70</v>
      </c>
      <c r="R124" s="27"/>
      <c r="S124" s="27"/>
      <c r="T124" s="27"/>
      <c r="U124" s="27"/>
      <c r="V124" s="27" t="s">
        <v>71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26" t="s">
        <v>111</v>
      </c>
      <c r="AG124" s="26"/>
      <c r="AH124" s="26"/>
      <c r="AI124" s="26"/>
      <c r="AJ124" s="26"/>
      <c r="AK124" s="30" t="s">
        <v>112</v>
      </c>
      <c r="AL124" s="30"/>
      <c r="AM124" s="30"/>
      <c r="AN124" s="30"/>
      <c r="AO124" s="30"/>
      <c r="AP124" s="50" t="s">
        <v>187</v>
      </c>
      <c r="AQ124" s="50"/>
      <c r="AR124" s="50"/>
      <c r="AS124" s="50"/>
      <c r="AT124" s="50"/>
      <c r="AU124" s="26" t="s">
        <v>113</v>
      </c>
      <c r="AV124" s="26"/>
      <c r="AW124" s="26"/>
      <c r="AX124" s="26"/>
      <c r="AY124" s="26"/>
      <c r="AZ124" s="30" t="s">
        <v>114</v>
      </c>
      <c r="BA124" s="30"/>
      <c r="BB124" s="30"/>
      <c r="BC124" s="30"/>
      <c r="BD124" s="30"/>
      <c r="BE124" s="50" t="s">
        <v>187</v>
      </c>
      <c r="BF124" s="50"/>
      <c r="BG124" s="50"/>
      <c r="BH124" s="50"/>
      <c r="BI124" s="50"/>
      <c r="BJ124" s="26" t="s">
        <v>105</v>
      </c>
      <c r="BK124" s="26"/>
      <c r="BL124" s="26"/>
      <c r="BM124" s="26"/>
      <c r="BN124" s="26"/>
      <c r="BO124" s="30" t="s">
        <v>106</v>
      </c>
      <c r="BP124" s="30"/>
      <c r="BQ124" s="30"/>
      <c r="BR124" s="30"/>
      <c r="BS124" s="30"/>
      <c r="BT124" s="50" t="s">
        <v>187</v>
      </c>
      <c r="BU124" s="50"/>
      <c r="BV124" s="50"/>
      <c r="BW124" s="50"/>
      <c r="BX124" s="50"/>
      <c r="CA124" t="s">
        <v>37</v>
      </c>
    </row>
    <row r="125" spans="1:79" s="6" customFormat="1" ht="15" customHeight="1">
      <c r="A125" s="85">
        <v>0</v>
      </c>
      <c r="B125" s="86"/>
      <c r="C125" s="86"/>
      <c r="D125" s="110" t="s">
        <v>186</v>
      </c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11"/>
      <c r="BL125" s="111"/>
      <c r="BM125" s="111"/>
      <c r="BN125" s="111"/>
      <c r="BO125" s="111"/>
      <c r="BP125" s="111"/>
      <c r="BQ125" s="111"/>
      <c r="BR125" s="111"/>
      <c r="BS125" s="111"/>
      <c r="BT125" s="111"/>
      <c r="BU125" s="111"/>
      <c r="BV125" s="111"/>
      <c r="BW125" s="111"/>
      <c r="BX125" s="111"/>
      <c r="CA125" s="6" t="s">
        <v>38</v>
      </c>
    </row>
    <row r="126" spans="1:79" s="98" customFormat="1" ht="28.5" customHeight="1">
      <c r="A126" s="88">
        <v>0</v>
      </c>
      <c r="B126" s="89"/>
      <c r="C126" s="89"/>
      <c r="D126" s="113" t="s">
        <v>188</v>
      </c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5"/>
      <c r="Q126" s="27" t="s">
        <v>189</v>
      </c>
      <c r="R126" s="27"/>
      <c r="S126" s="27"/>
      <c r="T126" s="27"/>
      <c r="U126" s="27"/>
      <c r="V126" s="27" t="s">
        <v>190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116">
        <v>1</v>
      </c>
      <c r="AG126" s="116"/>
      <c r="AH126" s="116"/>
      <c r="AI126" s="116"/>
      <c r="AJ126" s="116"/>
      <c r="AK126" s="116">
        <v>0</v>
      </c>
      <c r="AL126" s="116"/>
      <c r="AM126" s="116"/>
      <c r="AN126" s="116"/>
      <c r="AO126" s="116"/>
      <c r="AP126" s="116">
        <v>1</v>
      </c>
      <c r="AQ126" s="116"/>
      <c r="AR126" s="116"/>
      <c r="AS126" s="116"/>
      <c r="AT126" s="116"/>
      <c r="AU126" s="116">
        <v>1</v>
      </c>
      <c r="AV126" s="116"/>
      <c r="AW126" s="116"/>
      <c r="AX126" s="116"/>
      <c r="AY126" s="116"/>
      <c r="AZ126" s="116">
        <v>0</v>
      </c>
      <c r="BA126" s="116"/>
      <c r="BB126" s="116"/>
      <c r="BC126" s="116"/>
      <c r="BD126" s="116"/>
      <c r="BE126" s="116">
        <v>1</v>
      </c>
      <c r="BF126" s="116"/>
      <c r="BG126" s="116"/>
      <c r="BH126" s="116"/>
      <c r="BI126" s="116"/>
      <c r="BJ126" s="116">
        <v>1</v>
      </c>
      <c r="BK126" s="116"/>
      <c r="BL126" s="116"/>
      <c r="BM126" s="116"/>
      <c r="BN126" s="116"/>
      <c r="BO126" s="116">
        <v>0</v>
      </c>
      <c r="BP126" s="116"/>
      <c r="BQ126" s="116"/>
      <c r="BR126" s="116"/>
      <c r="BS126" s="116"/>
      <c r="BT126" s="116">
        <v>1</v>
      </c>
      <c r="BU126" s="116"/>
      <c r="BV126" s="116"/>
      <c r="BW126" s="116"/>
      <c r="BX126" s="116"/>
    </row>
    <row r="127" spans="1:79" s="98" customFormat="1" ht="30" customHeight="1">
      <c r="A127" s="88">
        <v>0</v>
      </c>
      <c r="B127" s="89"/>
      <c r="C127" s="89"/>
      <c r="D127" s="113" t="s">
        <v>191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3"/>
      <c r="Q127" s="27" t="s">
        <v>189</v>
      </c>
      <c r="R127" s="27"/>
      <c r="S127" s="27"/>
      <c r="T127" s="27"/>
      <c r="U127" s="27"/>
      <c r="V127" s="27" t="s">
        <v>190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116">
        <v>1.5</v>
      </c>
      <c r="AG127" s="116"/>
      <c r="AH127" s="116"/>
      <c r="AI127" s="116"/>
      <c r="AJ127" s="116"/>
      <c r="AK127" s="116">
        <v>0</v>
      </c>
      <c r="AL127" s="116"/>
      <c r="AM127" s="116"/>
      <c r="AN127" s="116"/>
      <c r="AO127" s="116"/>
      <c r="AP127" s="116">
        <v>1.5</v>
      </c>
      <c r="AQ127" s="116"/>
      <c r="AR127" s="116"/>
      <c r="AS127" s="116"/>
      <c r="AT127" s="116"/>
      <c r="AU127" s="116">
        <v>1.5</v>
      </c>
      <c r="AV127" s="116"/>
      <c r="AW127" s="116"/>
      <c r="AX127" s="116"/>
      <c r="AY127" s="116"/>
      <c r="AZ127" s="116">
        <v>0</v>
      </c>
      <c r="BA127" s="116"/>
      <c r="BB127" s="116"/>
      <c r="BC127" s="116"/>
      <c r="BD127" s="116"/>
      <c r="BE127" s="116">
        <v>1.5</v>
      </c>
      <c r="BF127" s="116"/>
      <c r="BG127" s="116"/>
      <c r="BH127" s="116"/>
      <c r="BI127" s="116"/>
      <c r="BJ127" s="116">
        <v>1.5</v>
      </c>
      <c r="BK127" s="116"/>
      <c r="BL127" s="116"/>
      <c r="BM127" s="116"/>
      <c r="BN127" s="116"/>
      <c r="BO127" s="116">
        <v>0</v>
      </c>
      <c r="BP127" s="116"/>
      <c r="BQ127" s="116"/>
      <c r="BR127" s="116"/>
      <c r="BS127" s="116"/>
      <c r="BT127" s="116">
        <v>1.5</v>
      </c>
      <c r="BU127" s="116"/>
      <c r="BV127" s="116"/>
      <c r="BW127" s="116"/>
      <c r="BX127" s="116"/>
    </row>
    <row r="128" spans="1:79" s="98" customFormat="1" ht="30" customHeight="1">
      <c r="A128" s="88">
        <v>0</v>
      </c>
      <c r="B128" s="89"/>
      <c r="C128" s="89"/>
      <c r="D128" s="113" t="s">
        <v>192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3"/>
      <c r="Q128" s="27" t="s">
        <v>189</v>
      </c>
      <c r="R128" s="27"/>
      <c r="S128" s="27"/>
      <c r="T128" s="27"/>
      <c r="U128" s="27"/>
      <c r="V128" s="27" t="s">
        <v>190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116">
        <v>0.5</v>
      </c>
      <c r="AG128" s="116"/>
      <c r="AH128" s="116"/>
      <c r="AI128" s="116"/>
      <c r="AJ128" s="116"/>
      <c r="AK128" s="116">
        <v>0</v>
      </c>
      <c r="AL128" s="116"/>
      <c r="AM128" s="116"/>
      <c r="AN128" s="116"/>
      <c r="AO128" s="116"/>
      <c r="AP128" s="116">
        <v>0.5</v>
      </c>
      <c r="AQ128" s="116"/>
      <c r="AR128" s="116"/>
      <c r="AS128" s="116"/>
      <c r="AT128" s="116"/>
      <c r="AU128" s="116">
        <v>0.5</v>
      </c>
      <c r="AV128" s="116"/>
      <c r="AW128" s="116"/>
      <c r="AX128" s="116"/>
      <c r="AY128" s="116"/>
      <c r="AZ128" s="116">
        <v>0</v>
      </c>
      <c r="BA128" s="116"/>
      <c r="BB128" s="116"/>
      <c r="BC128" s="116"/>
      <c r="BD128" s="116"/>
      <c r="BE128" s="116">
        <v>0.5</v>
      </c>
      <c r="BF128" s="116"/>
      <c r="BG128" s="116"/>
      <c r="BH128" s="116"/>
      <c r="BI128" s="116"/>
      <c r="BJ128" s="116">
        <v>0.5</v>
      </c>
      <c r="BK128" s="116"/>
      <c r="BL128" s="116"/>
      <c r="BM128" s="116"/>
      <c r="BN128" s="116"/>
      <c r="BO128" s="116">
        <v>0</v>
      </c>
      <c r="BP128" s="116"/>
      <c r="BQ128" s="116"/>
      <c r="BR128" s="116"/>
      <c r="BS128" s="116"/>
      <c r="BT128" s="116">
        <v>0.5</v>
      </c>
      <c r="BU128" s="116"/>
      <c r="BV128" s="116"/>
      <c r="BW128" s="116"/>
      <c r="BX128" s="116"/>
    </row>
    <row r="129" spans="1:79" s="98" customFormat="1" ht="15" customHeight="1">
      <c r="A129" s="88">
        <v>0</v>
      </c>
      <c r="B129" s="89"/>
      <c r="C129" s="89"/>
      <c r="D129" s="113" t="s">
        <v>193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3"/>
      <c r="Q129" s="27" t="s">
        <v>189</v>
      </c>
      <c r="R129" s="27"/>
      <c r="S129" s="27"/>
      <c r="T129" s="27"/>
      <c r="U129" s="27"/>
      <c r="V129" s="27" t="s">
        <v>194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116">
        <v>1</v>
      </c>
      <c r="AG129" s="116"/>
      <c r="AH129" s="116"/>
      <c r="AI129" s="116"/>
      <c r="AJ129" s="116"/>
      <c r="AK129" s="116">
        <v>0</v>
      </c>
      <c r="AL129" s="116"/>
      <c r="AM129" s="116"/>
      <c r="AN129" s="116"/>
      <c r="AO129" s="116"/>
      <c r="AP129" s="116">
        <v>1</v>
      </c>
      <c r="AQ129" s="116"/>
      <c r="AR129" s="116"/>
      <c r="AS129" s="116"/>
      <c r="AT129" s="116"/>
      <c r="AU129" s="116">
        <v>1</v>
      </c>
      <c r="AV129" s="116"/>
      <c r="AW129" s="116"/>
      <c r="AX129" s="116"/>
      <c r="AY129" s="116"/>
      <c r="AZ129" s="116">
        <v>0</v>
      </c>
      <c r="BA129" s="116"/>
      <c r="BB129" s="116"/>
      <c r="BC129" s="116"/>
      <c r="BD129" s="116"/>
      <c r="BE129" s="116">
        <v>1</v>
      </c>
      <c r="BF129" s="116"/>
      <c r="BG129" s="116"/>
      <c r="BH129" s="116"/>
      <c r="BI129" s="116"/>
      <c r="BJ129" s="116">
        <v>1</v>
      </c>
      <c r="BK129" s="116"/>
      <c r="BL129" s="116"/>
      <c r="BM129" s="116"/>
      <c r="BN129" s="116"/>
      <c r="BO129" s="116">
        <v>0</v>
      </c>
      <c r="BP129" s="116"/>
      <c r="BQ129" s="116"/>
      <c r="BR129" s="116"/>
      <c r="BS129" s="116"/>
      <c r="BT129" s="116">
        <v>1</v>
      </c>
      <c r="BU129" s="116"/>
      <c r="BV129" s="116"/>
      <c r="BW129" s="116"/>
      <c r="BX129" s="116"/>
    </row>
    <row r="130" spans="1:79" s="6" customFormat="1" ht="15" customHeight="1">
      <c r="A130" s="85">
        <v>0</v>
      </c>
      <c r="B130" s="86"/>
      <c r="C130" s="86"/>
      <c r="D130" s="112" t="s">
        <v>195</v>
      </c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1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</row>
    <row r="131" spans="1:79" s="98" customFormat="1" ht="42.75" customHeight="1">
      <c r="A131" s="88">
        <v>0</v>
      </c>
      <c r="B131" s="89"/>
      <c r="C131" s="89"/>
      <c r="D131" s="113" t="s">
        <v>196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3"/>
      <c r="Q131" s="27" t="s">
        <v>189</v>
      </c>
      <c r="R131" s="27"/>
      <c r="S131" s="27"/>
      <c r="T131" s="27"/>
      <c r="U131" s="27"/>
      <c r="V131" s="27" t="s">
        <v>197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116">
        <v>1117</v>
      </c>
      <c r="AG131" s="116"/>
      <c r="AH131" s="116"/>
      <c r="AI131" s="116"/>
      <c r="AJ131" s="116"/>
      <c r="AK131" s="116">
        <v>0</v>
      </c>
      <c r="AL131" s="116"/>
      <c r="AM131" s="116"/>
      <c r="AN131" s="116"/>
      <c r="AO131" s="116"/>
      <c r="AP131" s="116">
        <v>1117</v>
      </c>
      <c r="AQ131" s="116"/>
      <c r="AR131" s="116"/>
      <c r="AS131" s="116"/>
      <c r="AT131" s="116"/>
      <c r="AU131" s="116">
        <v>874</v>
      </c>
      <c r="AV131" s="116"/>
      <c r="AW131" s="116"/>
      <c r="AX131" s="116"/>
      <c r="AY131" s="116"/>
      <c r="AZ131" s="116">
        <v>0</v>
      </c>
      <c r="BA131" s="116"/>
      <c r="BB131" s="116"/>
      <c r="BC131" s="116"/>
      <c r="BD131" s="116"/>
      <c r="BE131" s="116">
        <v>874</v>
      </c>
      <c r="BF131" s="116"/>
      <c r="BG131" s="116"/>
      <c r="BH131" s="116"/>
      <c r="BI131" s="116"/>
      <c r="BJ131" s="116">
        <v>874</v>
      </c>
      <c r="BK131" s="116"/>
      <c r="BL131" s="116"/>
      <c r="BM131" s="116"/>
      <c r="BN131" s="116"/>
      <c r="BO131" s="116">
        <v>0</v>
      </c>
      <c r="BP131" s="116"/>
      <c r="BQ131" s="116"/>
      <c r="BR131" s="116"/>
      <c r="BS131" s="116"/>
      <c r="BT131" s="116">
        <v>874</v>
      </c>
      <c r="BU131" s="116"/>
      <c r="BV131" s="116"/>
      <c r="BW131" s="116"/>
      <c r="BX131" s="116"/>
    </row>
    <row r="132" spans="1:79" s="98" customFormat="1" ht="45" customHeight="1">
      <c r="A132" s="88">
        <v>0</v>
      </c>
      <c r="B132" s="89"/>
      <c r="C132" s="89"/>
      <c r="D132" s="113" t="s">
        <v>198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3"/>
      <c r="Q132" s="27" t="s">
        <v>189</v>
      </c>
      <c r="R132" s="27"/>
      <c r="S132" s="27"/>
      <c r="T132" s="27"/>
      <c r="U132" s="27"/>
      <c r="V132" s="27" t="s">
        <v>199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116">
        <v>874</v>
      </c>
      <c r="AG132" s="116"/>
      <c r="AH132" s="116"/>
      <c r="AI132" s="116"/>
      <c r="AJ132" s="116"/>
      <c r="AK132" s="116">
        <v>0</v>
      </c>
      <c r="AL132" s="116"/>
      <c r="AM132" s="116"/>
      <c r="AN132" s="116"/>
      <c r="AO132" s="116"/>
      <c r="AP132" s="116">
        <v>874</v>
      </c>
      <c r="AQ132" s="116"/>
      <c r="AR132" s="116"/>
      <c r="AS132" s="116"/>
      <c r="AT132" s="116"/>
      <c r="AU132" s="116">
        <v>0</v>
      </c>
      <c r="AV132" s="116"/>
      <c r="AW132" s="116"/>
      <c r="AX132" s="116"/>
      <c r="AY132" s="116"/>
      <c r="AZ132" s="116">
        <v>0</v>
      </c>
      <c r="BA132" s="116"/>
      <c r="BB132" s="116"/>
      <c r="BC132" s="116"/>
      <c r="BD132" s="116"/>
      <c r="BE132" s="116">
        <v>0</v>
      </c>
      <c r="BF132" s="116"/>
      <c r="BG132" s="116"/>
      <c r="BH132" s="116"/>
      <c r="BI132" s="116"/>
      <c r="BJ132" s="116">
        <v>0</v>
      </c>
      <c r="BK132" s="116"/>
      <c r="BL132" s="116"/>
      <c r="BM132" s="116"/>
      <c r="BN132" s="116"/>
      <c r="BO132" s="116">
        <v>0</v>
      </c>
      <c r="BP132" s="116"/>
      <c r="BQ132" s="116"/>
      <c r="BR132" s="116"/>
      <c r="BS132" s="116"/>
      <c r="BT132" s="116">
        <v>0</v>
      </c>
      <c r="BU132" s="116"/>
      <c r="BV132" s="116"/>
      <c r="BW132" s="116"/>
      <c r="BX132" s="116"/>
    </row>
    <row r="133" spans="1:79" s="6" customFormat="1" ht="15" customHeight="1">
      <c r="A133" s="85">
        <v>0</v>
      </c>
      <c r="B133" s="86"/>
      <c r="C133" s="86"/>
      <c r="D133" s="112" t="s">
        <v>200</v>
      </c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1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</row>
    <row r="134" spans="1:79" s="98" customFormat="1" ht="42.75" customHeight="1">
      <c r="A134" s="88">
        <v>0</v>
      </c>
      <c r="B134" s="89"/>
      <c r="C134" s="89"/>
      <c r="D134" s="113" t="s">
        <v>201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3"/>
      <c r="Q134" s="27" t="s">
        <v>202</v>
      </c>
      <c r="R134" s="27"/>
      <c r="S134" s="27"/>
      <c r="T134" s="27"/>
      <c r="U134" s="27"/>
      <c r="V134" s="27" t="s">
        <v>203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116">
        <v>199</v>
      </c>
      <c r="AG134" s="116"/>
      <c r="AH134" s="116"/>
      <c r="AI134" s="116"/>
      <c r="AJ134" s="116"/>
      <c r="AK134" s="116">
        <v>0</v>
      </c>
      <c r="AL134" s="116"/>
      <c r="AM134" s="116"/>
      <c r="AN134" s="116"/>
      <c r="AO134" s="116"/>
      <c r="AP134" s="116">
        <v>199</v>
      </c>
      <c r="AQ134" s="116"/>
      <c r="AR134" s="116"/>
      <c r="AS134" s="116"/>
      <c r="AT134" s="116"/>
      <c r="AU134" s="116">
        <v>284</v>
      </c>
      <c r="AV134" s="116"/>
      <c r="AW134" s="116"/>
      <c r="AX134" s="116"/>
      <c r="AY134" s="116"/>
      <c r="AZ134" s="116">
        <v>0</v>
      </c>
      <c r="BA134" s="116"/>
      <c r="BB134" s="116"/>
      <c r="BC134" s="116"/>
      <c r="BD134" s="116"/>
      <c r="BE134" s="116">
        <v>284</v>
      </c>
      <c r="BF134" s="116"/>
      <c r="BG134" s="116"/>
      <c r="BH134" s="116"/>
      <c r="BI134" s="116"/>
      <c r="BJ134" s="116">
        <v>407</v>
      </c>
      <c r="BK134" s="116"/>
      <c r="BL134" s="116"/>
      <c r="BM134" s="116"/>
      <c r="BN134" s="116"/>
      <c r="BO134" s="116">
        <v>0</v>
      </c>
      <c r="BP134" s="116"/>
      <c r="BQ134" s="116"/>
      <c r="BR134" s="116"/>
      <c r="BS134" s="116"/>
      <c r="BT134" s="116">
        <v>407</v>
      </c>
      <c r="BU134" s="116"/>
      <c r="BV134" s="116"/>
      <c r="BW134" s="116"/>
      <c r="BX134" s="116"/>
    </row>
    <row r="135" spans="1:79" s="98" customFormat="1" ht="15" customHeight="1">
      <c r="A135" s="88">
        <v>0</v>
      </c>
      <c r="B135" s="89"/>
      <c r="C135" s="89"/>
      <c r="D135" s="113" t="s">
        <v>204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3"/>
      <c r="Q135" s="27" t="s">
        <v>202</v>
      </c>
      <c r="R135" s="27"/>
      <c r="S135" s="27"/>
      <c r="T135" s="27"/>
      <c r="U135" s="27"/>
      <c r="V135" s="27" t="s">
        <v>203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16">
        <v>115774</v>
      </c>
      <c r="AG135" s="116"/>
      <c r="AH135" s="116"/>
      <c r="AI135" s="116"/>
      <c r="AJ135" s="116"/>
      <c r="AK135" s="116">
        <v>0</v>
      </c>
      <c r="AL135" s="116"/>
      <c r="AM135" s="116"/>
      <c r="AN135" s="116"/>
      <c r="AO135" s="116"/>
      <c r="AP135" s="116">
        <v>115774</v>
      </c>
      <c r="AQ135" s="116"/>
      <c r="AR135" s="116"/>
      <c r="AS135" s="116"/>
      <c r="AT135" s="116"/>
      <c r="AU135" s="116">
        <v>165751</v>
      </c>
      <c r="AV135" s="116"/>
      <c r="AW135" s="116"/>
      <c r="AX135" s="116"/>
      <c r="AY135" s="116"/>
      <c r="AZ135" s="116">
        <v>0</v>
      </c>
      <c r="BA135" s="116"/>
      <c r="BB135" s="116"/>
      <c r="BC135" s="116"/>
      <c r="BD135" s="116"/>
      <c r="BE135" s="116">
        <v>165751</v>
      </c>
      <c r="BF135" s="116"/>
      <c r="BG135" s="116"/>
      <c r="BH135" s="116"/>
      <c r="BI135" s="116"/>
      <c r="BJ135" s="116">
        <v>237223</v>
      </c>
      <c r="BK135" s="116"/>
      <c r="BL135" s="116"/>
      <c r="BM135" s="116"/>
      <c r="BN135" s="116"/>
      <c r="BO135" s="116">
        <v>0</v>
      </c>
      <c r="BP135" s="116"/>
      <c r="BQ135" s="116"/>
      <c r="BR135" s="116"/>
      <c r="BS135" s="116"/>
      <c r="BT135" s="116">
        <v>237223</v>
      </c>
      <c r="BU135" s="116"/>
      <c r="BV135" s="116"/>
      <c r="BW135" s="116"/>
      <c r="BX135" s="116"/>
    </row>
    <row r="136" spans="1:79" s="6" customFormat="1" ht="15" customHeight="1">
      <c r="A136" s="85">
        <v>0</v>
      </c>
      <c r="B136" s="86"/>
      <c r="C136" s="86"/>
      <c r="D136" s="112" t="s">
        <v>205</v>
      </c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1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</row>
    <row r="137" spans="1:79" s="98" customFormat="1" ht="42.75" customHeight="1">
      <c r="A137" s="88">
        <v>0</v>
      </c>
      <c r="B137" s="89"/>
      <c r="C137" s="89"/>
      <c r="D137" s="113" t="s">
        <v>206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3"/>
      <c r="Q137" s="27" t="s">
        <v>207</v>
      </c>
      <c r="R137" s="27"/>
      <c r="S137" s="27"/>
      <c r="T137" s="27"/>
      <c r="U137" s="27"/>
      <c r="V137" s="113" t="s">
        <v>208</v>
      </c>
      <c r="W137" s="114"/>
      <c r="X137" s="114"/>
      <c r="Y137" s="114"/>
      <c r="Z137" s="114"/>
      <c r="AA137" s="114"/>
      <c r="AB137" s="114"/>
      <c r="AC137" s="114"/>
      <c r="AD137" s="114"/>
      <c r="AE137" s="115"/>
      <c r="AF137" s="116">
        <v>78.2</v>
      </c>
      <c r="AG137" s="116"/>
      <c r="AH137" s="116"/>
      <c r="AI137" s="116"/>
      <c r="AJ137" s="116"/>
      <c r="AK137" s="116">
        <v>0</v>
      </c>
      <c r="AL137" s="116"/>
      <c r="AM137" s="116"/>
      <c r="AN137" s="116"/>
      <c r="AO137" s="116"/>
      <c r="AP137" s="116">
        <v>78.2</v>
      </c>
      <c r="AQ137" s="116"/>
      <c r="AR137" s="116"/>
      <c r="AS137" s="116"/>
      <c r="AT137" s="116"/>
      <c r="AU137" s="116">
        <v>0</v>
      </c>
      <c r="AV137" s="116"/>
      <c r="AW137" s="116"/>
      <c r="AX137" s="116"/>
      <c r="AY137" s="116"/>
      <c r="AZ137" s="116">
        <v>0</v>
      </c>
      <c r="BA137" s="116"/>
      <c r="BB137" s="116"/>
      <c r="BC137" s="116"/>
      <c r="BD137" s="116"/>
      <c r="BE137" s="116">
        <v>0</v>
      </c>
      <c r="BF137" s="116"/>
      <c r="BG137" s="116"/>
      <c r="BH137" s="116"/>
      <c r="BI137" s="116"/>
      <c r="BJ137" s="116">
        <v>0</v>
      </c>
      <c r="BK137" s="116"/>
      <c r="BL137" s="116"/>
      <c r="BM137" s="116"/>
      <c r="BN137" s="116"/>
      <c r="BO137" s="116">
        <v>0</v>
      </c>
      <c r="BP137" s="116"/>
      <c r="BQ137" s="116"/>
      <c r="BR137" s="116"/>
      <c r="BS137" s="116"/>
      <c r="BT137" s="116">
        <v>0</v>
      </c>
      <c r="BU137" s="116"/>
      <c r="BV137" s="116"/>
      <c r="BW137" s="116"/>
      <c r="BX137" s="116"/>
    </row>
    <row r="139" spans="1:79" ht="14.25" customHeight="1">
      <c r="A139" s="29" t="s">
        <v>268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</row>
    <row r="140" spans="1:79" ht="23.1" customHeight="1">
      <c r="A140" s="54" t="s">
        <v>6</v>
      </c>
      <c r="B140" s="55"/>
      <c r="C140" s="55"/>
      <c r="D140" s="27" t="s">
        <v>9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 t="s">
        <v>8</v>
      </c>
      <c r="R140" s="27"/>
      <c r="S140" s="27"/>
      <c r="T140" s="27"/>
      <c r="U140" s="27"/>
      <c r="V140" s="27" t="s">
        <v>7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36" t="s">
        <v>259</v>
      </c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8"/>
      <c r="AU140" s="36" t="s">
        <v>264</v>
      </c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8"/>
    </row>
    <row r="141" spans="1:79" ht="28.5" customHeight="1">
      <c r="A141" s="57"/>
      <c r="B141" s="58"/>
      <c r="C141" s="5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 t="s">
        <v>4</v>
      </c>
      <c r="AG141" s="27"/>
      <c r="AH141" s="27"/>
      <c r="AI141" s="27"/>
      <c r="AJ141" s="27"/>
      <c r="AK141" s="27" t="s">
        <v>3</v>
      </c>
      <c r="AL141" s="27"/>
      <c r="AM141" s="27"/>
      <c r="AN141" s="27"/>
      <c r="AO141" s="27"/>
      <c r="AP141" s="27" t="s">
        <v>123</v>
      </c>
      <c r="AQ141" s="27"/>
      <c r="AR141" s="27"/>
      <c r="AS141" s="27"/>
      <c r="AT141" s="27"/>
      <c r="AU141" s="27" t="s">
        <v>4</v>
      </c>
      <c r="AV141" s="27"/>
      <c r="AW141" s="27"/>
      <c r="AX141" s="27"/>
      <c r="AY141" s="27"/>
      <c r="AZ141" s="27" t="s">
        <v>3</v>
      </c>
      <c r="BA141" s="27"/>
      <c r="BB141" s="27"/>
      <c r="BC141" s="27"/>
      <c r="BD141" s="27"/>
      <c r="BE141" s="27" t="s">
        <v>90</v>
      </c>
      <c r="BF141" s="27"/>
      <c r="BG141" s="27"/>
      <c r="BH141" s="27"/>
      <c r="BI141" s="27"/>
    </row>
    <row r="142" spans="1:79" ht="15" customHeight="1">
      <c r="A142" s="36">
        <v>1</v>
      </c>
      <c r="B142" s="37"/>
      <c r="C142" s="37"/>
      <c r="D142" s="27">
        <v>2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>
        <v>3</v>
      </c>
      <c r="R142" s="27"/>
      <c r="S142" s="27"/>
      <c r="T142" s="27"/>
      <c r="U142" s="27"/>
      <c r="V142" s="27">
        <v>4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27">
        <v>5</v>
      </c>
      <c r="AG142" s="27"/>
      <c r="AH142" s="27"/>
      <c r="AI142" s="27"/>
      <c r="AJ142" s="27"/>
      <c r="AK142" s="27">
        <v>6</v>
      </c>
      <c r="AL142" s="27"/>
      <c r="AM142" s="27"/>
      <c r="AN142" s="27"/>
      <c r="AO142" s="27"/>
      <c r="AP142" s="27">
        <v>7</v>
      </c>
      <c r="AQ142" s="27"/>
      <c r="AR142" s="27"/>
      <c r="AS142" s="27"/>
      <c r="AT142" s="27"/>
      <c r="AU142" s="27">
        <v>8</v>
      </c>
      <c r="AV142" s="27"/>
      <c r="AW142" s="27"/>
      <c r="AX142" s="27"/>
      <c r="AY142" s="27"/>
      <c r="AZ142" s="27">
        <v>9</v>
      </c>
      <c r="BA142" s="27"/>
      <c r="BB142" s="27"/>
      <c r="BC142" s="27"/>
      <c r="BD142" s="27"/>
      <c r="BE142" s="27">
        <v>10</v>
      </c>
      <c r="BF142" s="27"/>
      <c r="BG142" s="27"/>
      <c r="BH142" s="27"/>
      <c r="BI142" s="27"/>
    </row>
    <row r="143" spans="1:79" ht="15.75" hidden="1" customHeight="1">
      <c r="A143" s="39" t="s">
        <v>154</v>
      </c>
      <c r="B143" s="40"/>
      <c r="C143" s="40"/>
      <c r="D143" s="27" t="s">
        <v>57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 t="s">
        <v>70</v>
      </c>
      <c r="R143" s="27"/>
      <c r="S143" s="27"/>
      <c r="T143" s="27"/>
      <c r="U143" s="27"/>
      <c r="V143" s="27" t="s">
        <v>71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26" t="s">
        <v>107</v>
      </c>
      <c r="AG143" s="26"/>
      <c r="AH143" s="26"/>
      <c r="AI143" s="26"/>
      <c r="AJ143" s="26"/>
      <c r="AK143" s="30" t="s">
        <v>108</v>
      </c>
      <c r="AL143" s="30"/>
      <c r="AM143" s="30"/>
      <c r="AN143" s="30"/>
      <c r="AO143" s="30"/>
      <c r="AP143" s="50" t="s">
        <v>187</v>
      </c>
      <c r="AQ143" s="50"/>
      <c r="AR143" s="50"/>
      <c r="AS143" s="50"/>
      <c r="AT143" s="50"/>
      <c r="AU143" s="26" t="s">
        <v>109</v>
      </c>
      <c r="AV143" s="26"/>
      <c r="AW143" s="26"/>
      <c r="AX143" s="26"/>
      <c r="AY143" s="26"/>
      <c r="AZ143" s="30" t="s">
        <v>110</v>
      </c>
      <c r="BA143" s="30"/>
      <c r="BB143" s="30"/>
      <c r="BC143" s="30"/>
      <c r="BD143" s="30"/>
      <c r="BE143" s="50" t="s">
        <v>187</v>
      </c>
      <c r="BF143" s="50"/>
      <c r="BG143" s="50"/>
      <c r="BH143" s="50"/>
      <c r="BI143" s="50"/>
      <c r="CA143" t="s">
        <v>39</v>
      </c>
    </row>
    <row r="144" spans="1:79" s="6" customFormat="1" ht="14.25">
      <c r="A144" s="85">
        <v>0</v>
      </c>
      <c r="B144" s="86"/>
      <c r="C144" s="86"/>
      <c r="D144" s="110" t="s">
        <v>186</v>
      </c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CA144" s="6" t="s">
        <v>40</v>
      </c>
    </row>
    <row r="145" spans="1:70" s="98" customFormat="1" ht="28.5" customHeight="1">
      <c r="A145" s="88">
        <v>0</v>
      </c>
      <c r="B145" s="89"/>
      <c r="C145" s="89"/>
      <c r="D145" s="113" t="s">
        <v>188</v>
      </c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5"/>
      <c r="Q145" s="27" t="s">
        <v>189</v>
      </c>
      <c r="R145" s="27"/>
      <c r="S145" s="27"/>
      <c r="T145" s="27"/>
      <c r="U145" s="27"/>
      <c r="V145" s="27" t="s">
        <v>190</v>
      </c>
      <c r="W145" s="27"/>
      <c r="X145" s="27"/>
      <c r="Y145" s="27"/>
      <c r="Z145" s="27"/>
      <c r="AA145" s="27"/>
      <c r="AB145" s="27"/>
      <c r="AC145" s="27"/>
      <c r="AD145" s="27"/>
      <c r="AE145" s="27"/>
      <c r="AF145" s="116">
        <v>1</v>
      </c>
      <c r="AG145" s="116"/>
      <c r="AH145" s="116"/>
      <c r="AI145" s="116"/>
      <c r="AJ145" s="116"/>
      <c r="AK145" s="116">
        <v>0</v>
      </c>
      <c r="AL145" s="116"/>
      <c r="AM145" s="116"/>
      <c r="AN145" s="116"/>
      <c r="AO145" s="116"/>
      <c r="AP145" s="116">
        <v>1</v>
      </c>
      <c r="AQ145" s="116"/>
      <c r="AR145" s="116"/>
      <c r="AS145" s="116"/>
      <c r="AT145" s="116"/>
      <c r="AU145" s="116">
        <v>1</v>
      </c>
      <c r="AV145" s="116"/>
      <c r="AW145" s="116"/>
      <c r="AX145" s="116"/>
      <c r="AY145" s="116"/>
      <c r="AZ145" s="116">
        <v>0</v>
      </c>
      <c r="BA145" s="116"/>
      <c r="BB145" s="116"/>
      <c r="BC145" s="116"/>
      <c r="BD145" s="116"/>
      <c r="BE145" s="116">
        <v>1</v>
      </c>
      <c r="BF145" s="116"/>
      <c r="BG145" s="116"/>
      <c r="BH145" s="116"/>
      <c r="BI145" s="116"/>
    </row>
    <row r="146" spans="1:70" s="98" customFormat="1" ht="30" customHeight="1">
      <c r="A146" s="88">
        <v>0</v>
      </c>
      <c r="B146" s="89"/>
      <c r="C146" s="89"/>
      <c r="D146" s="113" t="s">
        <v>191</v>
      </c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3"/>
      <c r="Q146" s="27" t="s">
        <v>189</v>
      </c>
      <c r="R146" s="27"/>
      <c r="S146" s="27"/>
      <c r="T146" s="27"/>
      <c r="U146" s="27"/>
      <c r="V146" s="27" t="s">
        <v>190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116">
        <v>1.5</v>
      </c>
      <c r="AG146" s="116"/>
      <c r="AH146" s="116"/>
      <c r="AI146" s="116"/>
      <c r="AJ146" s="116"/>
      <c r="AK146" s="116">
        <v>0</v>
      </c>
      <c r="AL146" s="116"/>
      <c r="AM146" s="116"/>
      <c r="AN146" s="116"/>
      <c r="AO146" s="116"/>
      <c r="AP146" s="116">
        <v>1.5</v>
      </c>
      <c r="AQ146" s="116"/>
      <c r="AR146" s="116"/>
      <c r="AS146" s="116"/>
      <c r="AT146" s="116"/>
      <c r="AU146" s="116">
        <v>1.5</v>
      </c>
      <c r="AV146" s="116"/>
      <c r="AW146" s="116"/>
      <c r="AX146" s="116"/>
      <c r="AY146" s="116"/>
      <c r="AZ146" s="116">
        <v>0</v>
      </c>
      <c r="BA146" s="116"/>
      <c r="BB146" s="116"/>
      <c r="BC146" s="116"/>
      <c r="BD146" s="116"/>
      <c r="BE146" s="116">
        <v>1.5</v>
      </c>
      <c r="BF146" s="116"/>
      <c r="BG146" s="116"/>
      <c r="BH146" s="116"/>
      <c r="BI146" s="116"/>
    </row>
    <row r="147" spans="1:70" s="98" customFormat="1" ht="30" customHeight="1">
      <c r="A147" s="88">
        <v>0</v>
      </c>
      <c r="B147" s="89"/>
      <c r="C147" s="89"/>
      <c r="D147" s="113" t="s">
        <v>192</v>
      </c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3"/>
      <c r="Q147" s="27" t="s">
        <v>189</v>
      </c>
      <c r="R147" s="27"/>
      <c r="S147" s="27"/>
      <c r="T147" s="27"/>
      <c r="U147" s="27"/>
      <c r="V147" s="27" t="s">
        <v>190</v>
      </c>
      <c r="W147" s="27"/>
      <c r="X147" s="27"/>
      <c r="Y147" s="27"/>
      <c r="Z147" s="27"/>
      <c r="AA147" s="27"/>
      <c r="AB147" s="27"/>
      <c r="AC147" s="27"/>
      <c r="AD147" s="27"/>
      <c r="AE147" s="27"/>
      <c r="AF147" s="116">
        <v>0.5</v>
      </c>
      <c r="AG147" s="116"/>
      <c r="AH147" s="116"/>
      <c r="AI147" s="116"/>
      <c r="AJ147" s="116"/>
      <c r="AK147" s="116">
        <v>0</v>
      </c>
      <c r="AL147" s="116"/>
      <c r="AM147" s="116"/>
      <c r="AN147" s="116"/>
      <c r="AO147" s="116"/>
      <c r="AP147" s="116">
        <v>0.5</v>
      </c>
      <c r="AQ147" s="116"/>
      <c r="AR147" s="116"/>
      <c r="AS147" s="116"/>
      <c r="AT147" s="116"/>
      <c r="AU147" s="116">
        <v>0.5</v>
      </c>
      <c r="AV147" s="116"/>
      <c r="AW147" s="116"/>
      <c r="AX147" s="116"/>
      <c r="AY147" s="116"/>
      <c r="AZ147" s="116">
        <v>0</v>
      </c>
      <c r="BA147" s="116"/>
      <c r="BB147" s="116"/>
      <c r="BC147" s="116"/>
      <c r="BD147" s="116"/>
      <c r="BE147" s="116">
        <v>0.5</v>
      </c>
      <c r="BF147" s="116"/>
      <c r="BG147" s="116"/>
      <c r="BH147" s="116"/>
      <c r="BI147" s="116"/>
    </row>
    <row r="148" spans="1:70" s="98" customFormat="1" ht="15" customHeight="1">
      <c r="A148" s="88">
        <v>0</v>
      </c>
      <c r="B148" s="89"/>
      <c r="C148" s="89"/>
      <c r="D148" s="113" t="s">
        <v>193</v>
      </c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3"/>
      <c r="Q148" s="27" t="s">
        <v>189</v>
      </c>
      <c r="R148" s="27"/>
      <c r="S148" s="27"/>
      <c r="T148" s="27"/>
      <c r="U148" s="27"/>
      <c r="V148" s="27" t="s">
        <v>194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116">
        <v>1</v>
      </c>
      <c r="AG148" s="116"/>
      <c r="AH148" s="116"/>
      <c r="AI148" s="116"/>
      <c r="AJ148" s="116"/>
      <c r="AK148" s="116">
        <v>0</v>
      </c>
      <c r="AL148" s="116"/>
      <c r="AM148" s="116"/>
      <c r="AN148" s="116"/>
      <c r="AO148" s="116"/>
      <c r="AP148" s="116">
        <v>1</v>
      </c>
      <c r="AQ148" s="116"/>
      <c r="AR148" s="116"/>
      <c r="AS148" s="116"/>
      <c r="AT148" s="116"/>
      <c r="AU148" s="116">
        <v>1</v>
      </c>
      <c r="AV148" s="116"/>
      <c r="AW148" s="116"/>
      <c r="AX148" s="116"/>
      <c r="AY148" s="116"/>
      <c r="AZ148" s="116">
        <v>0</v>
      </c>
      <c r="BA148" s="116"/>
      <c r="BB148" s="116"/>
      <c r="BC148" s="116"/>
      <c r="BD148" s="116"/>
      <c r="BE148" s="116">
        <v>1</v>
      </c>
      <c r="BF148" s="116"/>
      <c r="BG148" s="116"/>
      <c r="BH148" s="116"/>
      <c r="BI148" s="116"/>
    </row>
    <row r="149" spans="1:70" s="6" customFormat="1" ht="14.25">
      <c r="A149" s="85">
        <v>0</v>
      </c>
      <c r="B149" s="86"/>
      <c r="C149" s="86"/>
      <c r="D149" s="112" t="s">
        <v>195</v>
      </c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1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  <c r="AW149" s="111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</row>
    <row r="150" spans="1:70" s="98" customFormat="1" ht="42.75" customHeight="1">
      <c r="A150" s="88">
        <v>0</v>
      </c>
      <c r="B150" s="89"/>
      <c r="C150" s="89"/>
      <c r="D150" s="113" t="s">
        <v>196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3"/>
      <c r="Q150" s="27" t="s">
        <v>189</v>
      </c>
      <c r="R150" s="27"/>
      <c r="S150" s="27"/>
      <c r="T150" s="27"/>
      <c r="U150" s="27"/>
      <c r="V150" s="27" t="s">
        <v>197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116">
        <v>874</v>
      </c>
      <c r="AG150" s="116"/>
      <c r="AH150" s="116"/>
      <c r="AI150" s="116"/>
      <c r="AJ150" s="116"/>
      <c r="AK150" s="116">
        <v>0</v>
      </c>
      <c r="AL150" s="116"/>
      <c r="AM150" s="116"/>
      <c r="AN150" s="116"/>
      <c r="AO150" s="116"/>
      <c r="AP150" s="116">
        <v>874</v>
      </c>
      <c r="AQ150" s="116"/>
      <c r="AR150" s="116"/>
      <c r="AS150" s="116"/>
      <c r="AT150" s="116"/>
      <c r="AU150" s="116">
        <v>874</v>
      </c>
      <c r="AV150" s="116"/>
      <c r="AW150" s="116"/>
      <c r="AX150" s="116"/>
      <c r="AY150" s="116"/>
      <c r="AZ150" s="116">
        <v>0</v>
      </c>
      <c r="BA150" s="116"/>
      <c r="BB150" s="116"/>
      <c r="BC150" s="116"/>
      <c r="BD150" s="116"/>
      <c r="BE150" s="116">
        <v>874</v>
      </c>
      <c r="BF150" s="116"/>
      <c r="BG150" s="116"/>
      <c r="BH150" s="116"/>
      <c r="BI150" s="116"/>
    </row>
    <row r="151" spans="1:70" s="98" customFormat="1" ht="45" customHeight="1">
      <c r="A151" s="88">
        <v>0</v>
      </c>
      <c r="B151" s="89"/>
      <c r="C151" s="89"/>
      <c r="D151" s="113" t="s">
        <v>198</v>
      </c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3"/>
      <c r="Q151" s="27" t="s">
        <v>189</v>
      </c>
      <c r="R151" s="27"/>
      <c r="S151" s="27"/>
      <c r="T151" s="27"/>
      <c r="U151" s="27"/>
      <c r="V151" s="27" t="s">
        <v>199</v>
      </c>
      <c r="W151" s="27"/>
      <c r="X151" s="27"/>
      <c r="Y151" s="27"/>
      <c r="Z151" s="27"/>
      <c r="AA151" s="27"/>
      <c r="AB151" s="27"/>
      <c r="AC151" s="27"/>
      <c r="AD151" s="27"/>
      <c r="AE151" s="27"/>
      <c r="AF151" s="116">
        <v>0</v>
      </c>
      <c r="AG151" s="116"/>
      <c r="AH151" s="116"/>
      <c r="AI151" s="116"/>
      <c r="AJ151" s="116"/>
      <c r="AK151" s="116">
        <v>0</v>
      </c>
      <c r="AL151" s="116"/>
      <c r="AM151" s="116"/>
      <c r="AN151" s="116"/>
      <c r="AO151" s="116"/>
      <c r="AP151" s="116">
        <v>0</v>
      </c>
      <c r="AQ151" s="116"/>
      <c r="AR151" s="116"/>
      <c r="AS151" s="116"/>
      <c r="AT151" s="116"/>
      <c r="AU151" s="116">
        <v>0</v>
      </c>
      <c r="AV151" s="116"/>
      <c r="AW151" s="116"/>
      <c r="AX151" s="116"/>
      <c r="AY151" s="116"/>
      <c r="AZ151" s="116">
        <v>0</v>
      </c>
      <c r="BA151" s="116"/>
      <c r="BB151" s="116"/>
      <c r="BC151" s="116"/>
      <c r="BD151" s="116"/>
      <c r="BE151" s="116">
        <v>0</v>
      </c>
      <c r="BF151" s="116"/>
      <c r="BG151" s="116"/>
      <c r="BH151" s="116"/>
      <c r="BI151" s="116"/>
    </row>
    <row r="152" spans="1:70" s="6" customFormat="1" ht="14.25">
      <c r="A152" s="85">
        <v>0</v>
      </c>
      <c r="B152" s="86"/>
      <c r="C152" s="86"/>
      <c r="D152" s="112" t="s">
        <v>200</v>
      </c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1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</row>
    <row r="153" spans="1:70" s="98" customFormat="1" ht="42.75" customHeight="1">
      <c r="A153" s="88">
        <v>0</v>
      </c>
      <c r="B153" s="89"/>
      <c r="C153" s="89"/>
      <c r="D153" s="113" t="s">
        <v>201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3"/>
      <c r="Q153" s="27" t="s">
        <v>202</v>
      </c>
      <c r="R153" s="27"/>
      <c r="S153" s="27"/>
      <c r="T153" s="27"/>
      <c r="U153" s="27"/>
      <c r="V153" s="27" t="s">
        <v>203</v>
      </c>
      <c r="W153" s="27"/>
      <c r="X153" s="27"/>
      <c r="Y153" s="27"/>
      <c r="Z153" s="27"/>
      <c r="AA153" s="27"/>
      <c r="AB153" s="27"/>
      <c r="AC153" s="27"/>
      <c r="AD153" s="27"/>
      <c r="AE153" s="27"/>
      <c r="AF153" s="116">
        <v>438</v>
      </c>
      <c r="AG153" s="116"/>
      <c r="AH153" s="116"/>
      <c r="AI153" s="116"/>
      <c r="AJ153" s="116"/>
      <c r="AK153" s="116">
        <v>0</v>
      </c>
      <c r="AL153" s="116"/>
      <c r="AM153" s="116"/>
      <c r="AN153" s="116"/>
      <c r="AO153" s="116"/>
      <c r="AP153" s="116">
        <v>438</v>
      </c>
      <c r="AQ153" s="116"/>
      <c r="AR153" s="116"/>
      <c r="AS153" s="116"/>
      <c r="AT153" s="116"/>
      <c r="AU153" s="116">
        <v>465</v>
      </c>
      <c r="AV153" s="116"/>
      <c r="AW153" s="116"/>
      <c r="AX153" s="116"/>
      <c r="AY153" s="116"/>
      <c r="AZ153" s="116">
        <v>0</v>
      </c>
      <c r="BA153" s="116"/>
      <c r="BB153" s="116"/>
      <c r="BC153" s="116"/>
      <c r="BD153" s="116"/>
      <c r="BE153" s="116">
        <v>465</v>
      </c>
      <c r="BF153" s="116"/>
      <c r="BG153" s="116"/>
      <c r="BH153" s="116"/>
      <c r="BI153" s="116"/>
    </row>
    <row r="154" spans="1:70" s="98" customFormat="1" ht="15" customHeight="1">
      <c r="A154" s="88">
        <v>0</v>
      </c>
      <c r="B154" s="89"/>
      <c r="C154" s="89"/>
      <c r="D154" s="113" t="s">
        <v>204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3"/>
      <c r="Q154" s="27" t="s">
        <v>202</v>
      </c>
      <c r="R154" s="27"/>
      <c r="S154" s="27"/>
      <c r="T154" s="27"/>
      <c r="U154" s="27"/>
      <c r="V154" s="27" t="s">
        <v>203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116">
        <v>255253</v>
      </c>
      <c r="AG154" s="116"/>
      <c r="AH154" s="116"/>
      <c r="AI154" s="116"/>
      <c r="AJ154" s="116"/>
      <c r="AK154" s="116">
        <v>0</v>
      </c>
      <c r="AL154" s="116"/>
      <c r="AM154" s="116"/>
      <c r="AN154" s="116"/>
      <c r="AO154" s="116"/>
      <c r="AP154" s="116">
        <v>255253</v>
      </c>
      <c r="AQ154" s="116"/>
      <c r="AR154" s="116"/>
      <c r="AS154" s="116"/>
      <c r="AT154" s="116"/>
      <c r="AU154" s="116">
        <v>270653</v>
      </c>
      <c r="AV154" s="116"/>
      <c r="AW154" s="116"/>
      <c r="AX154" s="116"/>
      <c r="AY154" s="116"/>
      <c r="AZ154" s="116">
        <v>0</v>
      </c>
      <c r="BA154" s="116"/>
      <c r="BB154" s="116"/>
      <c r="BC154" s="116"/>
      <c r="BD154" s="116"/>
      <c r="BE154" s="116">
        <v>270653</v>
      </c>
      <c r="BF154" s="116"/>
      <c r="BG154" s="116"/>
      <c r="BH154" s="116"/>
      <c r="BI154" s="116"/>
    </row>
    <row r="155" spans="1:70" s="6" customFormat="1" ht="14.25">
      <c r="A155" s="85">
        <v>0</v>
      </c>
      <c r="B155" s="86"/>
      <c r="C155" s="86"/>
      <c r="D155" s="112" t="s">
        <v>205</v>
      </c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1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  <c r="AW155" s="111"/>
      <c r="AX155" s="111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111"/>
      <c r="BI155" s="111"/>
    </row>
    <row r="156" spans="1:70" s="98" customFormat="1" ht="42.75" customHeight="1">
      <c r="A156" s="88">
        <v>0</v>
      </c>
      <c r="B156" s="89"/>
      <c r="C156" s="89"/>
      <c r="D156" s="113" t="s">
        <v>206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3"/>
      <c r="Q156" s="27" t="s">
        <v>207</v>
      </c>
      <c r="R156" s="27"/>
      <c r="S156" s="27"/>
      <c r="T156" s="27"/>
      <c r="U156" s="27"/>
      <c r="V156" s="113" t="s">
        <v>208</v>
      </c>
      <c r="W156" s="114"/>
      <c r="X156" s="114"/>
      <c r="Y156" s="114"/>
      <c r="Z156" s="114"/>
      <c r="AA156" s="114"/>
      <c r="AB156" s="114"/>
      <c r="AC156" s="114"/>
      <c r="AD156" s="114"/>
      <c r="AE156" s="115"/>
      <c r="AF156" s="116">
        <v>0</v>
      </c>
      <c r="AG156" s="116"/>
      <c r="AH156" s="116"/>
      <c r="AI156" s="116"/>
      <c r="AJ156" s="116"/>
      <c r="AK156" s="116">
        <v>0</v>
      </c>
      <c r="AL156" s="116"/>
      <c r="AM156" s="116"/>
      <c r="AN156" s="116"/>
      <c r="AO156" s="116"/>
      <c r="AP156" s="116">
        <v>0</v>
      </c>
      <c r="AQ156" s="116"/>
      <c r="AR156" s="116"/>
      <c r="AS156" s="116"/>
      <c r="AT156" s="116"/>
      <c r="AU156" s="116">
        <v>0</v>
      </c>
      <c r="AV156" s="116"/>
      <c r="AW156" s="116"/>
      <c r="AX156" s="116"/>
      <c r="AY156" s="116"/>
      <c r="AZ156" s="116">
        <v>0</v>
      </c>
      <c r="BA156" s="116"/>
      <c r="BB156" s="116"/>
      <c r="BC156" s="116"/>
      <c r="BD156" s="116"/>
      <c r="BE156" s="116">
        <v>0</v>
      </c>
      <c r="BF156" s="116"/>
      <c r="BG156" s="116"/>
      <c r="BH156" s="116"/>
      <c r="BI156" s="116"/>
    </row>
    <row r="158" spans="1:70" ht="14.25" customHeight="1">
      <c r="A158" s="29" t="s">
        <v>124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</row>
    <row r="159" spans="1:70" ht="15" customHeight="1">
      <c r="A159" s="44" t="s">
        <v>237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</row>
    <row r="160" spans="1:70" ht="12.95" customHeight="1">
      <c r="A160" s="54" t="s">
        <v>19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6"/>
      <c r="U160" s="27" t="s">
        <v>238</v>
      </c>
      <c r="V160" s="27"/>
      <c r="W160" s="27"/>
      <c r="X160" s="27"/>
      <c r="Y160" s="27"/>
      <c r="Z160" s="27"/>
      <c r="AA160" s="27"/>
      <c r="AB160" s="27"/>
      <c r="AC160" s="27"/>
      <c r="AD160" s="27"/>
      <c r="AE160" s="27" t="s">
        <v>241</v>
      </c>
      <c r="AF160" s="27"/>
      <c r="AG160" s="27"/>
      <c r="AH160" s="27"/>
      <c r="AI160" s="27"/>
      <c r="AJ160" s="27"/>
      <c r="AK160" s="27"/>
      <c r="AL160" s="27"/>
      <c r="AM160" s="27"/>
      <c r="AN160" s="27"/>
      <c r="AO160" s="27" t="s">
        <v>248</v>
      </c>
      <c r="AP160" s="27"/>
      <c r="AQ160" s="27"/>
      <c r="AR160" s="27"/>
      <c r="AS160" s="27"/>
      <c r="AT160" s="27"/>
      <c r="AU160" s="27"/>
      <c r="AV160" s="27"/>
      <c r="AW160" s="27"/>
      <c r="AX160" s="27"/>
      <c r="AY160" s="27" t="s">
        <v>259</v>
      </c>
      <c r="AZ160" s="27"/>
      <c r="BA160" s="27"/>
      <c r="BB160" s="27"/>
      <c r="BC160" s="27"/>
      <c r="BD160" s="27"/>
      <c r="BE160" s="27"/>
      <c r="BF160" s="27"/>
      <c r="BG160" s="27"/>
      <c r="BH160" s="27"/>
      <c r="BI160" s="27" t="s">
        <v>264</v>
      </c>
      <c r="BJ160" s="27"/>
      <c r="BK160" s="27"/>
      <c r="BL160" s="27"/>
      <c r="BM160" s="27"/>
      <c r="BN160" s="27"/>
      <c r="BO160" s="27"/>
      <c r="BP160" s="27"/>
      <c r="BQ160" s="27"/>
      <c r="BR160" s="27"/>
    </row>
    <row r="161" spans="1:79" ht="30" customHeight="1">
      <c r="A161" s="57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9"/>
      <c r="U161" s="27" t="s">
        <v>4</v>
      </c>
      <c r="V161" s="27"/>
      <c r="W161" s="27"/>
      <c r="X161" s="27"/>
      <c r="Y161" s="27"/>
      <c r="Z161" s="27" t="s">
        <v>3</v>
      </c>
      <c r="AA161" s="27"/>
      <c r="AB161" s="27"/>
      <c r="AC161" s="27"/>
      <c r="AD161" s="27"/>
      <c r="AE161" s="27" t="s">
        <v>4</v>
      </c>
      <c r="AF161" s="27"/>
      <c r="AG161" s="27"/>
      <c r="AH161" s="27"/>
      <c r="AI161" s="27"/>
      <c r="AJ161" s="27" t="s">
        <v>3</v>
      </c>
      <c r="AK161" s="27"/>
      <c r="AL161" s="27"/>
      <c r="AM161" s="27"/>
      <c r="AN161" s="27"/>
      <c r="AO161" s="27" t="s">
        <v>4</v>
      </c>
      <c r="AP161" s="27"/>
      <c r="AQ161" s="27"/>
      <c r="AR161" s="27"/>
      <c r="AS161" s="27"/>
      <c r="AT161" s="27" t="s">
        <v>3</v>
      </c>
      <c r="AU161" s="27"/>
      <c r="AV161" s="27"/>
      <c r="AW161" s="27"/>
      <c r="AX161" s="27"/>
      <c r="AY161" s="27" t="s">
        <v>4</v>
      </c>
      <c r="AZ161" s="27"/>
      <c r="BA161" s="27"/>
      <c r="BB161" s="27"/>
      <c r="BC161" s="27"/>
      <c r="BD161" s="27" t="s">
        <v>3</v>
      </c>
      <c r="BE161" s="27"/>
      <c r="BF161" s="27"/>
      <c r="BG161" s="27"/>
      <c r="BH161" s="27"/>
      <c r="BI161" s="27" t="s">
        <v>4</v>
      </c>
      <c r="BJ161" s="27"/>
      <c r="BK161" s="27"/>
      <c r="BL161" s="27"/>
      <c r="BM161" s="27"/>
      <c r="BN161" s="27" t="s">
        <v>3</v>
      </c>
      <c r="BO161" s="27"/>
      <c r="BP161" s="27"/>
      <c r="BQ161" s="27"/>
      <c r="BR161" s="27"/>
    </row>
    <row r="162" spans="1:79" ht="15" customHeight="1">
      <c r="A162" s="36">
        <v>1</v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8"/>
      <c r="U162" s="27">
        <v>2</v>
      </c>
      <c r="V162" s="27"/>
      <c r="W162" s="27"/>
      <c r="X162" s="27"/>
      <c r="Y162" s="27"/>
      <c r="Z162" s="27">
        <v>3</v>
      </c>
      <c r="AA162" s="27"/>
      <c r="AB162" s="27"/>
      <c r="AC162" s="27"/>
      <c r="AD162" s="27"/>
      <c r="AE162" s="27">
        <v>4</v>
      </c>
      <c r="AF162" s="27"/>
      <c r="AG162" s="27"/>
      <c r="AH162" s="27"/>
      <c r="AI162" s="27"/>
      <c r="AJ162" s="27">
        <v>5</v>
      </c>
      <c r="AK162" s="27"/>
      <c r="AL162" s="27"/>
      <c r="AM162" s="27"/>
      <c r="AN162" s="27"/>
      <c r="AO162" s="27">
        <v>6</v>
      </c>
      <c r="AP162" s="27"/>
      <c r="AQ162" s="27"/>
      <c r="AR162" s="27"/>
      <c r="AS162" s="27"/>
      <c r="AT162" s="27">
        <v>7</v>
      </c>
      <c r="AU162" s="27"/>
      <c r="AV162" s="27"/>
      <c r="AW162" s="27"/>
      <c r="AX162" s="27"/>
      <c r="AY162" s="27">
        <v>8</v>
      </c>
      <c r="AZ162" s="27"/>
      <c r="BA162" s="27"/>
      <c r="BB162" s="27"/>
      <c r="BC162" s="27"/>
      <c r="BD162" s="27">
        <v>9</v>
      </c>
      <c r="BE162" s="27"/>
      <c r="BF162" s="27"/>
      <c r="BG162" s="27"/>
      <c r="BH162" s="27"/>
      <c r="BI162" s="27">
        <v>10</v>
      </c>
      <c r="BJ162" s="27"/>
      <c r="BK162" s="27"/>
      <c r="BL162" s="27"/>
      <c r="BM162" s="27"/>
      <c r="BN162" s="27">
        <v>11</v>
      </c>
      <c r="BO162" s="27"/>
      <c r="BP162" s="27"/>
      <c r="BQ162" s="27"/>
      <c r="BR162" s="27"/>
    </row>
    <row r="163" spans="1:79" s="1" customFormat="1" ht="15.75" hidden="1" customHeight="1">
      <c r="A163" s="39" t="s">
        <v>57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1"/>
      <c r="U163" s="26" t="s">
        <v>65</v>
      </c>
      <c r="V163" s="26"/>
      <c r="W163" s="26"/>
      <c r="X163" s="26"/>
      <c r="Y163" s="26"/>
      <c r="Z163" s="30" t="s">
        <v>66</v>
      </c>
      <c r="AA163" s="30"/>
      <c r="AB163" s="30"/>
      <c r="AC163" s="30"/>
      <c r="AD163" s="30"/>
      <c r="AE163" s="26" t="s">
        <v>67</v>
      </c>
      <c r="AF163" s="26"/>
      <c r="AG163" s="26"/>
      <c r="AH163" s="26"/>
      <c r="AI163" s="26"/>
      <c r="AJ163" s="30" t="s">
        <v>68</v>
      </c>
      <c r="AK163" s="30"/>
      <c r="AL163" s="30"/>
      <c r="AM163" s="30"/>
      <c r="AN163" s="30"/>
      <c r="AO163" s="26" t="s">
        <v>58</v>
      </c>
      <c r="AP163" s="26"/>
      <c r="AQ163" s="26"/>
      <c r="AR163" s="26"/>
      <c r="AS163" s="26"/>
      <c r="AT163" s="30" t="s">
        <v>59</v>
      </c>
      <c r="AU163" s="30"/>
      <c r="AV163" s="30"/>
      <c r="AW163" s="30"/>
      <c r="AX163" s="30"/>
      <c r="AY163" s="26" t="s">
        <v>60</v>
      </c>
      <c r="AZ163" s="26"/>
      <c r="BA163" s="26"/>
      <c r="BB163" s="26"/>
      <c r="BC163" s="26"/>
      <c r="BD163" s="30" t="s">
        <v>61</v>
      </c>
      <c r="BE163" s="30"/>
      <c r="BF163" s="30"/>
      <c r="BG163" s="30"/>
      <c r="BH163" s="30"/>
      <c r="BI163" s="26" t="s">
        <v>62</v>
      </c>
      <c r="BJ163" s="26"/>
      <c r="BK163" s="26"/>
      <c r="BL163" s="26"/>
      <c r="BM163" s="26"/>
      <c r="BN163" s="30" t="s">
        <v>63</v>
      </c>
      <c r="BO163" s="30"/>
      <c r="BP163" s="30"/>
      <c r="BQ163" s="30"/>
      <c r="BR163" s="30"/>
      <c r="CA163" t="s">
        <v>41</v>
      </c>
    </row>
    <row r="164" spans="1:79" s="6" customFormat="1" ht="12.75" customHeight="1">
      <c r="A164" s="99" t="s">
        <v>209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1"/>
      <c r="U164" s="117">
        <v>12286</v>
      </c>
      <c r="V164" s="117"/>
      <c r="W164" s="117"/>
      <c r="X164" s="117"/>
      <c r="Y164" s="117"/>
      <c r="Z164" s="117">
        <v>0</v>
      </c>
      <c r="AA164" s="117"/>
      <c r="AB164" s="117"/>
      <c r="AC164" s="117"/>
      <c r="AD164" s="117"/>
      <c r="AE164" s="117">
        <v>77527</v>
      </c>
      <c r="AF164" s="117"/>
      <c r="AG164" s="117"/>
      <c r="AH164" s="117"/>
      <c r="AI164" s="117"/>
      <c r="AJ164" s="117">
        <v>0</v>
      </c>
      <c r="AK164" s="117"/>
      <c r="AL164" s="117"/>
      <c r="AM164" s="117"/>
      <c r="AN164" s="117"/>
      <c r="AO164" s="117">
        <v>84066</v>
      </c>
      <c r="AP164" s="117"/>
      <c r="AQ164" s="117"/>
      <c r="AR164" s="117"/>
      <c r="AS164" s="117"/>
      <c r="AT164" s="117">
        <v>0</v>
      </c>
      <c r="AU164" s="117"/>
      <c r="AV164" s="117"/>
      <c r="AW164" s="117"/>
      <c r="AX164" s="117"/>
      <c r="AY164" s="117">
        <v>92075</v>
      </c>
      <c r="AZ164" s="117"/>
      <c r="BA164" s="117"/>
      <c r="BB164" s="117"/>
      <c r="BC164" s="117"/>
      <c r="BD164" s="117">
        <v>0</v>
      </c>
      <c r="BE164" s="117"/>
      <c r="BF164" s="117"/>
      <c r="BG164" s="117"/>
      <c r="BH164" s="117"/>
      <c r="BI164" s="117">
        <v>98359</v>
      </c>
      <c r="BJ164" s="117"/>
      <c r="BK164" s="117"/>
      <c r="BL164" s="117"/>
      <c r="BM164" s="117"/>
      <c r="BN164" s="117">
        <v>0</v>
      </c>
      <c r="BO164" s="117"/>
      <c r="BP164" s="117"/>
      <c r="BQ164" s="117"/>
      <c r="BR164" s="117"/>
      <c r="CA164" s="6" t="s">
        <v>42</v>
      </c>
    </row>
    <row r="165" spans="1:79" s="98" customFormat="1" ht="12.75" customHeight="1">
      <c r="A165" s="91" t="s">
        <v>210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3"/>
      <c r="U165" s="118">
        <v>12286</v>
      </c>
      <c r="V165" s="118"/>
      <c r="W165" s="118"/>
      <c r="X165" s="118"/>
      <c r="Y165" s="118"/>
      <c r="Z165" s="118">
        <v>0</v>
      </c>
      <c r="AA165" s="118"/>
      <c r="AB165" s="118"/>
      <c r="AC165" s="118"/>
      <c r="AD165" s="118"/>
      <c r="AE165" s="118">
        <v>77527</v>
      </c>
      <c r="AF165" s="118"/>
      <c r="AG165" s="118"/>
      <c r="AH165" s="118"/>
      <c r="AI165" s="118"/>
      <c r="AJ165" s="118">
        <v>0</v>
      </c>
      <c r="AK165" s="118"/>
      <c r="AL165" s="118"/>
      <c r="AM165" s="118"/>
      <c r="AN165" s="118"/>
      <c r="AO165" s="118">
        <v>84066</v>
      </c>
      <c r="AP165" s="118"/>
      <c r="AQ165" s="118"/>
      <c r="AR165" s="118"/>
      <c r="AS165" s="118"/>
      <c r="AT165" s="118">
        <v>0</v>
      </c>
      <c r="AU165" s="118"/>
      <c r="AV165" s="118"/>
      <c r="AW165" s="118"/>
      <c r="AX165" s="118"/>
      <c r="AY165" s="118">
        <v>92075</v>
      </c>
      <c r="AZ165" s="118"/>
      <c r="BA165" s="118"/>
      <c r="BB165" s="118"/>
      <c r="BC165" s="118"/>
      <c r="BD165" s="118">
        <v>0</v>
      </c>
      <c r="BE165" s="118"/>
      <c r="BF165" s="118"/>
      <c r="BG165" s="118"/>
      <c r="BH165" s="118"/>
      <c r="BI165" s="118">
        <v>98359</v>
      </c>
      <c r="BJ165" s="118"/>
      <c r="BK165" s="118"/>
      <c r="BL165" s="118"/>
      <c r="BM165" s="118"/>
      <c r="BN165" s="118">
        <v>0</v>
      </c>
      <c r="BO165" s="118"/>
      <c r="BP165" s="118"/>
      <c r="BQ165" s="118"/>
      <c r="BR165" s="118"/>
    </row>
    <row r="166" spans="1:79" s="98" customFormat="1" ht="12.75" customHeight="1">
      <c r="A166" s="91" t="s">
        <v>211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3"/>
      <c r="U166" s="118">
        <v>31944</v>
      </c>
      <c r="V166" s="118"/>
      <c r="W166" s="118"/>
      <c r="X166" s="118"/>
      <c r="Y166" s="118"/>
      <c r="Z166" s="118">
        <v>0</v>
      </c>
      <c r="AA166" s="118"/>
      <c r="AB166" s="118"/>
      <c r="AC166" s="118"/>
      <c r="AD166" s="118"/>
      <c r="AE166" s="118">
        <v>0</v>
      </c>
      <c r="AF166" s="118"/>
      <c r="AG166" s="118"/>
      <c r="AH166" s="118"/>
      <c r="AI166" s="118"/>
      <c r="AJ166" s="118">
        <v>0</v>
      </c>
      <c r="AK166" s="118"/>
      <c r="AL166" s="118"/>
      <c r="AM166" s="118"/>
      <c r="AN166" s="118"/>
      <c r="AO166" s="118">
        <v>0</v>
      </c>
      <c r="AP166" s="118"/>
      <c r="AQ166" s="118"/>
      <c r="AR166" s="118"/>
      <c r="AS166" s="118"/>
      <c r="AT166" s="118">
        <v>0</v>
      </c>
      <c r="AU166" s="118"/>
      <c r="AV166" s="118"/>
      <c r="AW166" s="118"/>
      <c r="AX166" s="118"/>
      <c r="AY166" s="118">
        <v>0</v>
      </c>
      <c r="AZ166" s="118"/>
      <c r="BA166" s="118"/>
      <c r="BB166" s="118"/>
      <c r="BC166" s="118"/>
      <c r="BD166" s="118">
        <v>0</v>
      </c>
      <c r="BE166" s="118"/>
      <c r="BF166" s="118"/>
      <c r="BG166" s="118"/>
      <c r="BH166" s="118"/>
      <c r="BI166" s="118">
        <v>0</v>
      </c>
      <c r="BJ166" s="118"/>
      <c r="BK166" s="118"/>
      <c r="BL166" s="118"/>
      <c r="BM166" s="118"/>
      <c r="BN166" s="118">
        <v>0</v>
      </c>
      <c r="BO166" s="118"/>
      <c r="BP166" s="118"/>
      <c r="BQ166" s="118"/>
      <c r="BR166" s="118"/>
    </row>
    <row r="167" spans="1:79" s="6" customFormat="1" ht="12.75" customHeight="1">
      <c r="A167" s="99" t="s">
        <v>212</v>
      </c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1"/>
      <c r="U167" s="117">
        <v>15665</v>
      </c>
      <c r="V167" s="117"/>
      <c r="W167" s="117"/>
      <c r="X167" s="117"/>
      <c r="Y167" s="117"/>
      <c r="Z167" s="117">
        <v>0</v>
      </c>
      <c r="AA167" s="117"/>
      <c r="AB167" s="117"/>
      <c r="AC167" s="117"/>
      <c r="AD167" s="117"/>
      <c r="AE167" s="117">
        <v>5081</v>
      </c>
      <c r="AF167" s="117"/>
      <c r="AG167" s="117"/>
      <c r="AH167" s="117"/>
      <c r="AI167" s="117"/>
      <c r="AJ167" s="117">
        <v>0</v>
      </c>
      <c r="AK167" s="117"/>
      <c r="AL167" s="117"/>
      <c r="AM167" s="117"/>
      <c r="AN167" s="117"/>
      <c r="AO167" s="117">
        <v>5506</v>
      </c>
      <c r="AP167" s="117"/>
      <c r="AQ167" s="117"/>
      <c r="AR167" s="117"/>
      <c r="AS167" s="117"/>
      <c r="AT167" s="117">
        <v>0</v>
      </c>
      <c r="AU167" s="117"/>
      <c r="AV167" s="117"/>
      <c r="AW167" s="117"/>
      <c r="AX167" s="117"/>
      <c r="AY167" s="117">
        <v>6077</v>
      </c>
      <c r="AZ167" s="117"/>
      <c r="BA167" s="117"/>
      <c r="BB167" s="117"/>
      <c r="BC167" s="117"/>
      <c r="BD167" s="117">
        <v>0</v>
      </c>
      <c r="BE167" s="117"/>
      <c r="BF167" s="117"/>
      <c r="BG167" s="117"/>
      <c r="BH167" s="117"/>
      <c r="BI167" s="117">
        <v>6491</v>
      </c>
      <c r="BJ167" s="117"/>
      <c r="BK167" s="117"/>
      <c r="BL167" s="117"/>
      <c r="BM167" s="117"/>
      <c r="BN167" s="117">
        <v>0</v>
      </c>
      <c r="BO167" s="117"/>
      <c r="BP167" s="117"/>
      <c r="BQ167" s="117"/>
      <c r="BR167" s="117"/>
    </row>
    <row r="168" spans="1:79" s="98" customFormat="1" ht="12.75" customHeight="1">
      <c r="A168" s="91" t="s">
        <v>213</v>
      </c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3"/>
      <c r="U168" s="118">
        <v>15665</v>
      </c>
      <c r="V168" s="118"/>
      <c r="W168" s="118"/>
      <c r="X168" s="118"/>
      <c r="Y168" s="118"/>
      <c r="Z168" s="118">
        <v>0</v>
      </c>
      <c r="AA168" s="118"/>
      <c r="AB168" s="118"/>
      <c r="AC168" s="118"/>
      <c r="AD168" s="118"/>
      <c r="AE168" s="118">
        <v>5081</v>
      </c>
      <c r="AF168" s="118"/>
      <c r="AG168" s="118"/>
      <c r="AH168" s="118"/>
      <c r="AI168" s="118"/>
      <c r="AJ168" s="118">
        <v>0</v>
      </c>
      <c r="AK168" s="118"/>
      <c r="AL168" s="118"/>
      <c r="AM168" s="118"/>
      <c r="AN168" s="118"/>
      <c r="AO168" s="118">
        <v>5506</v>
      </c>
      <c r="AP168" s="118"/>
      <c r="AQ168" s="118"/>
      <c r="AR168" s="118"/>
      <c r="AS168" s="118"/>
      <c r="AT168" s="118">
        <v>0</v>
      </c>
      <c r="AU168" s="118"/>
      <c r="AV168" s="118"/>
      <c r="AW168" s="118"/>
      <c r="AX168" s="118"/>
      <c r="AY168" s="118">
        <v>6077</v>
      </c>
      <c r="AZ168" s="118"/>
      <c r="BA168" s="118"/>
      <c r="BB168" s="118"/>
      <c r="BC168" s="118"/>
      <c r="BD168" s="118">
        <v>0</v>
      </c>
      <c r="BE168" s="118"/>
      <c r="BF168" s="118"/>
      <c r="BG168" s="118"/>
      <c r="BH168" s="118"/>
      <c r="BI168" s="118">
        <v>6491</v>
      </c>
      <c r="BJ168" s="118"/>
      <c r="BK168" s="118"/>
      <c r="BL168" s="118"/>
      <c r="BM168" s="118"/>
      <c r="BN168" s="118">
        <v>0</v>
      </c>
      <c r="BO168" s="118"/>
      <c r="BP168" s="118"/>
      <c r="BQ168" s="118"/>
      <c r="BR168" s="118"/>
    </row>
    <row r="169" spans="1:79" s="6" customFormat="1" ht="25.5" customHeight="1">
      <c r="A169" s="99" t="s">
        <v>214</v>
      </c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1"/>
      <c r="U169" s="117">
        <v>13643</v>
      </c>
      <c r="V169" s="117"/>
      <c r="W169" s="117"/>
      <c r="X169" s="117"/>
      <c r="Y169" s="117"/>
      <c r="Z169" s="117">
        <v>0</v>
      </c>
      <c r="AA169" s="117"/>
      <c r="AB169" s="117"/>
      <c r="AC169" s="117"/>
      <c r="AD169" s="117"/>
      <c r="AE169" s="117">
        <v>40150</v>
      </c>
      <c r="AF169" s="117"/>
      <c r="AG169" s="117"/>
      <c r="AH169" s="117"/>
      <c r="AI169" s="117"/>
      <c r="AJ169" s="117">
        <v>0</v>
      </c>
      <c r="AK169" s="117"/>
      <c r="AL169" s="117"/>
      <c r="AM169" s="117"/>
      <c r="AN169" s="117"/>
      <c r="AO169" s="117">
        <v>55634</v>
      </c>
      <c r="AP169" s="117"/>
      <c r="AQ169" s="117"/>
      <c r="AR169" s="117"/>
      <c r="AS169" s="117"/>
      <c r="AT169" s="117">
        <v>0</v>
      </c>
      <c r="AU169" s="117"/>
      <c r="AV169" s="117"/>
      <c r="AW169" s="117"/>
      <c r="AX169" s="117"/>
      <c r="AY169" s="117">
        <v>60946</v>
      </c>
      <c r="AZ169" s="117"/>
      <c r="BA169" s="117"/>
      <c r="BB169" s="117"/>
      <c r="BC169" s="117"/>
      <c r="BD169" s="117">
        <v>0</v>
      </c>
      <c r="BE169" s="117"/>
      <c r="BF169" s="117"/>
      <c r="BG169" s="117"/>
      <c r="BH169" s="117"/>
      <c r="BI169" s="117">
        <v>65101</v>
      </c>
      <c r="BJ169" s="117"/>
      <c r="BK169" s="117"/>
      <c r="BL169" s="117"/>
      <c r="BM169" s="117"/>
      <c r="BN169" s="117">
        <v>0</v>
      </c>
      <c r="BO169" s="117"/>
      <c r="BP169" s="117"/>
      <c r="BQ169" s="117"/>
      <c r="BR169" s="117"/>
    </row>
    <row r="170" spans="1:79" s="98" customFormat="1" ht="12.75" customHeight="1">
      <c r="A170" s="91" t="s">
        <v>215</v>
      </c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3"/>
      <c r="U170" s="118">
        <v>13643</v>
      </c>
      <c r="V170" s="118"/>
      <c r="W170" s="118"/>
      <c r="X170" s="118"/>
      <c r="Y170" s="118"/>
      <c r="Z170" s="118">
        <v>0</v>
      </c>
      <c r="AA170" s="118"/>
      <c r="AB170" s="118"/>
      <c r="AC170" s="118"/>
      <c r="AD170" s="118"/>
      <c r="AE170" s="118">
        <v>40150</v>
      </c>
      <c r="AF170" s="118"/>
      <c r="AG170" s="118"/>
      <c r="AH170" s="118"/>
      <c r="AI170" s="118"/>
      <c r="AJ170" s="118">
        <v>0</v>
      </c>
      <c r="AK170" s="118"/>
      <c r="AL170" s="118"/>
      <c r="AM170" s="118"/>
      <c r="AN170" s="118"/>
      <c r="AO170" s="118">
        <v>55634</v>
      </c>
      <c r="AP170" s="118"/>
      <c r="AQ170" s="118"/>
      <c r="AR170" s="118"/>
      <c r="AS170" s="118"/>
      <c r="AT170" s="118">
        <v>0</v>
      </c>
      <c r="AU170" s="118"/>
      <c r="AV170" s="118"/>
      <c r="AW170" s="118"/>
      <c r="AX170" s="118"/>
      <c r="AY170" s="118">
        <v>60946</v>
      </c>
      <c r="AZ170" s="118"/>
      <c r="BA170" s="118"/>
      <c r="BB170" s="118"/>
      <c r="BC170" s="118"/>
      <c r="BD170" s="118">
        <v>0</v>
      </c>
      <c r="BE170" s="118"/>
      <c r="BF170" s="118"/>
      <c r="BG170" s="118"/>
      <c r="BH170" s="118"/>
      <c r="BI170" s="118">
        <v>65101</v>
      </c>
      <c r="BJ170" s="118"/>
      <c r="BK170" s="118"/>
      <c r="BL170" s="118"/>
      <c r="BM170" s="118"/>
      <c r="BN170" s="118">
        <v>0</v>
      </c>
      <c r="BO170" s="118"/>
      <c r="BP170" s="118"/>
      <c r="BQ170" s="118"/>
      <c r="BR170" s="118"/>
    </row>
    <row r="171" spans="1:79" s="6" customFormat="1" ht="12.75" customHeight="1">
      <c r="A171" s="99" t="s">
        <v>147</v>
      </c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1"/>
      <c r="U171" s="117">
        <v>73538</v>
      </c>
      <c r="V171" s="117"/>
      <c r="W171" s="117"/>
      <c r="X171" s="117"/>
      <c r="Y171" s="117"/>
      <c r="Z171" s="117">
        <v>0</v>
      </c>
      <c r="AA171" s="117"/>
      <c r="AB171" s="117"/>
      <c r="AC171" s="117"/>
      <c r="AD171" s="117"/>
      <c r="AE171" s="117">
        <v>122758</v>
      </c>
      <c r="AF171" s="117"/>
      <c r="AG171" s="117"/>
      <c r="AH171" s="117"/>
      <c r="AI171" s="117"/>
      <c r="AJ171" s="117">
        <v>0</v>
      </c>
      <c r="AK171" s="117"/>
      <c r="AL171" s="117"/>
      <c r="AM171" s="117"/>
      <c r="AN171" s="117"/>
      <c r="AO171" s="117">
        <v>145206</v>
      </c>
      <c r="AP171" s="117"/>
      <c r="AQ171" s="117"/>
      <c r="AR171" s="117"/>
      <c r="AS171" s="117"/>
      <c r="AT171" s="117">
        <v>0</v>
      </c>
      <c r="AU171" s="117"/>
      <c r="AV171" s="117"/>
      <c r="AW171" s="117"/>
      <c r="AX171" s="117"/>
      <c r="AY171" s="117">
        <v>159098</v>
      </c>
      <c r="AZ171" s="117"/>
      <c r="BA171" s="117"/>
      <c r="BB171" s="117"/>
      <c r="BC171" s="117"/>
      <c r="BD171" s="117">
        <v>0</v>
      </c>
      <c r="BE171" s="117"/>
      <c r="BF171" s="117"/>
      <c r="BG171" s="117"/>
      <c r="BH171" s="117"/>
      <c r="BI171" s="117">
        <v>169951</v>
      </c>
      <c r="BJ171" s="117"/>
      <c r="BK171" s="117"/>
      <c r="BL171" s="117"/>
      <c r="BM171" s="117"/>
      <c r="BN171" s="117">
        <v>0</v>
      </c>
      <c r="BO171" s="117"/>
      <c r="BP171" s="117"/>
      <c r="BQ171" s="117"/>
      <c r="BR171" s="117"/>
    </row>
    <row r="172" spans="1:79" s="98" customFormat="1" ht="38.25" customHeight="1">
      <c r="A172" s="91" t="s">
        <v>216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3"/>
      <c r="U172" s="118" t="s">
        <v>173</v>
      </c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 t="s">
        <v>173</v>
      </c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 t="s">
        <v>173</v>
      </c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 t="s">
        <v>173</v>
      </c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 t="s">
        <v>173</v>
      </c>
      <c r="BJ172" s="118"/>
      <c r="BK172" s="118"/>
      <c r="BL172" s="118"/>
      <c r="BM172" s="118"/>
      <c r="BN172" s="118"/>
      <c r="BO172" s="118"/>
      <c r="BP172" s="118"/>
      <c r="BQ172" s="118"/>
      <c r="BR172" s="118"/>
    </row>
    <row r="175" spans="1:79" ht="14.25" customHeight="1">
      <c r="A175" s="29" t="s">
        <v>125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5" customHeight="1">
      <c r="A176" s="54" t="s">
        <v>6</v>
      </c>
      <c r="B176" s="55"/>
      <c r="C176" s="55"/>
      <c r="D176" s="54" t="s">
        <v>10</v>
      </c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6"/>
      <c r="W176" s="27" t="s">
        <v>238</v>
      </c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 t="s">
        <v>242</v>
      </c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 t="s">
        <v>253</v>
      </c>
      <c r="AV176" s="27"/>
      <c r="AW176" s="27"/>
      <c r="AX176" s="27"/>
      <c r="AY176" s="27"/>
      <c r="AZ176" s="27"/>
      <c r="BA176" s="27" t="s">
        <v>260</v>
      </c>
      <c r="BB176" s="27"/>
      <c r="BC176" s="27"/>
      <c r="BD176" s="27"/>
      <c r="BE176" s="27"/>
      <c r="BF176" s="27"/>
      <c r="BG176" s="27" t="s">
        <v>269</v>
      </c>
      <c r="BH176" s="27"/>
      <c r="BI176" s="27"/>
      <c r="BJ176" s="27"/>
      <c r="BK176" s="27"/>
      <c r="BL176" s="27"/>
    </row>
    <row r="177" spans="1:79" ht="15" customHeight="1">
      <c r="A177" s="70"/>
      <c r="B177" s="71"/>
      <c r="C177" s="71"/>
      <c r="D177" s="70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2"/>
      <c r="W177" s="27" t="s">
        <v>4</v>
      </c>
      <c r="X177" s="27"/>
      <c r="Y177" s="27"/>
      <c r="Z177" s="27"/>
      <c r="AA177" s="27"/>
      <c r="AB177" s="27"/>
      <c r="AC177" s="27" t="s">
        <v>3</v>
      </c>
      <c r="AD177" s="27"/>
      <c r="AE177" s="27"/>
      <c r="AF177" s="27"/>
      <c r="AG177" s="27"/>
      <c r="AH177" s="27"/>
      <c r="AI177" s="27" t="s">
        <v>4</v>
      </c>
      <c r="AJ177" s="27"/>
      <c r="AK177" s="27"/>
      <c r="AL177" s="27"/>
      <c r="AM177" s="27"/>
      <c r="AN177" s="27"/>
      <c r="AO177" s="27" t="s">
        <v>3</v>
      </c>
      <c r="AP177" s="27"/>
      <c r="AQ177" s="27"/>
      <c r="AR177" s="27"/>
      <c r="AS177" s="27"/>
      <c r="AT177" s="27"/>
      <c r="AU177" s="73" t="s">
        <v>4</v>
      </c>
      <c r="AV177" s="73"/>
      <c r="AW177" s="73"/>
      <c r="AX177" s="73" t="s">
        <v>3</v>
      </c>
      <c r="AY177" s="73"/>
      <c r="AZ177" s="73"/>
      <c r="BA177" s="73" t="s">
        <v>4</v>
      </c>
      <c r="BB177" s="73"/>
      <c r="BC177" s="73"/>
      <c r="BD177" s="73" t="s">
        <v>3</v>
      </c>
      <c r="BE177" s="73"/>
      <c r="BF177" s="73"/>
      <c r="BG177" s="73" t="s">
        <v>4</v>
      </c>
      <c r="BH177" s="73"/>
      <c r="BI177" s="73"/>
      <c r="BJ177" s="73" t="s">
        <v>3</v>
      </c>
      <c r="BK177" s="73"/>
      <c r="BL177" s="73"/>
    </row>
    <row r="178" spans="1:79" ht="57" customHeight="1">
      <c r="A178" s="57"/>
      <c r="B178" s="58"/>
      <c r="C178" s="58"/>
      <c r="D178" s="57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9"/>
      <c r="W178" s="27" t="s">
        <v>12</v>
      </c>
      <c r="X178" s="27"/>
      <c r="Y178" s="27"/>
      <c r="Z178" s="27" t="s">
        <v>11</v>
      </c>
      <c r="AA178" s="27"/>
      <c r="AB178" s="27"/>
      <c r="AC178" s="27" t="s">
        <v>12</v>
      </c>
      <c r="AD178" s="27"/>
      <c r="AE178" s="27"/>
      <c r="AF178" s="27" t="s">
        <v>11</v>
      </c>
      <c r="AG178" s="27"/>
      <c r="AH178" s="27"/>
      <c r="AI178" s="27" t="s">
        <v>12</v>
      </c>
      <c r="AJ178" s="27"/>
      <c r="AK178" s="27"/>
      <c r="AL178" s="27" t="s">
        <v>11</v>
      </c>
      <c r="AM178" s="27"/>
      <c r="AN178" s="27"/>
      <c r="AO178" s="27" t="s">
        <v>12</v>
      </c>
      <c r="AP178" s="27"/>
      <c r="AQ178" s="27"/>
      <c r="AR178" s="27" t="s">
        <v>11</v>
      </c>
      <c r="AS178" s="27"/>
      <c r="AT178" s="27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</row>
    <row r="179" spans="1:79" ht="15" customHeight="1">
      <c r="A179" s="36">
        <v>1</v>
      </c>
      <c r="B179" s="37"/>
      <c r="C179" s="37"/>
      <c r="D179" s="36">
        <v>2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8"/>
      <c r="W179" s="27">
        <v>3</v>
      </c>
      <c r="X179" s="27"/>
      <c r="Y179" s="27"/>
      <c r="Z179" s="27">
        <v>4</v>
      </c>
      <c r="AA179" s="27"/>
      <c r="AB179" s="27"/>
      <c r="AC179" s="27">
        <v>5</v>
      </c>
      <c r="AD179" s="27"/>
      <c r="AE179" s="27"/>
      <c r="AF179" s="27">
        <v>6</v>
      </c>
      <c r="AG179" s="27"/>
      <c r="AH179" s="27"/>
      <c r="AI179" s="27">
        <v>7</v>
      </c>
      <c r="AJ179" s="27"/>
      <c r="AK179" s="27"/>
      <c r="AL179" s="27">
        <v>8</v>
      </c>
      <c r="AM179" s="27"/>
      <c r="AN179" s="27"/>
      <c r="AO179" s="27">
        <v>9</v>
      </c>
      <c r="AP179" s="27"/>
      <c r="AQ179" s="27"/>
      <c r="AR179" s="27">
        <v>10</v>
      </c>
      <c r="AS179" s="27"/>
      <c r="AT179" s="27"/>
      <c r="AU179" s="27">
        <v>11</v>
      </c>
      <c r="AV179" s="27"/>
      <c r="AW179" s="27"/>
      <c r="AX179" s="27">
        <v>12</v>
      </c>
      <c r="AY179" s="27"/>
      <c r="AZ179" s="27"/>
      <c r="BA179" s="27">
        <v>13</v>
      </c>
      <c r="BB179" s="27"/>
      <c r="BC179" s="27"/>
      <c r="BD179" s="27">
        <v>14</v>
      </c>
      <c r="BE179" s="27"/>
      <c r="BF179" s="27"/>
      <c r="BG179" s="27">
        <v>15</v>
      </c>
      <c r="BH179" s="27"/>
      <c r="BI179" s="27"/>
      <c r="BJ179" s="27">
        <v>16</v>
      </c>
      <c r="BK179" s="27"/>
      <c r="BL179" s="27"/>
    </row>
    <row r="180" spans="1:79" s="1" customFormat="1" ht="12.75" hidden="1" customHeight="1">
      <c r="A180" s="39" t="s">
        <v>69</v>
      </c>
      <c r="B180" s="40"/>
      <c r="C180" s="40"/>
      <c r="D180" s="39" t="s">
        <v>57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1"/>
      <c r="W180" s="26" t="s">
        <v>72</v>
      </c>
      <c r="X180" s="26"/>
      <c r="Y180" s="26"/>
      <c r="Z180" s="26" t="s">
        <v>73</v>
      </c>
      <c r="AA180" s="26"/>
      <c r="AB180" s="26"/>
      <c r="AC180" s="30" t="s">
        <v>74</v>
      </c>
      <c r="AD180" s="30"/>
      <c r="AE180" s="30"/>
      <c r="AF180" s="30" t="s">
        <v>75</v>
      </c>
      <c r="AG180" s="30"/>
      <c r="AH180" s="30"/>
      <c r="AI180" s="26" t="s">
        <v>76</v>
      </c>
      <c r="AJ180" s="26"/>
      <c r="AK180" s="26"/>
      <c r="AL180" s="26" t="s">
        <v>77</v>
      </c>
      <c r="AM180" s="26"/>
      <c r="AN180" s="26"/>
      <c r="AO180" s="30" t="s">
        <v>104</v>
      </c>
      <c r="AP180" s="30"/>
      <c r="AQ180" s="30"/>
      <c r="AR180" s="30" t="s">
        <v>78</v>
      </c>
      <c r="AS180" s="30"/>
      <c r="AT180" s="30"/>
      <c r="AU180" s="26" t="s">
        <v>105</v>
      </c>
      <c r="AV180" s="26"/>
      <c r="AW180" s="26"/>
      <c r="AX180" s="30" t="s">
        <v>106</v>
      </c>
      <c r="AY180" s="30"/>
      <c r="AZ180" s="30"/>
      <c r="BA180" s="26" t="s">
        <v>107</v>
      </c>
      <c r="BB180" s="26"/>
      <c r="BC180" s="26"/>
      <c r="BD180" s="30" t="s">
        <v>108</v>
      </c>
      <c r="BE180" s="30"/>
      <c r="BF180" s="30"/>
      <c r="BG180" s="26" t="s">
        <v>109</v>
      </c>
      <c r="BH180" s="26"/>
      <c r="BI180" s="26"/>
      <c r="BJ180" s="30" t="s">
        <v>110</v>
      </c>
      <c r="BK180" s="30"/>
      <c r="BL180" s="30"/>
      <c r="CA180" s="1" t="s">
        <v>103</v>
      </c>
    </row>
    <row r="181" spans="1:79" s="98" customFormat="1" ht="12.75" customHeight="1">
      <c r="A181" s="88">
        <v>1</v>
      </c>
      <c r="B181" s="89"/>
      <c r="C181" s="89"/>
      <c r="D181" s="91" t="s">
        <v>217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3"/>
      <c r="W181" s="116">
        <v>1</v>
      </c>
      <c r="X181" s="116"/>
      <c r="Y181" s="116"/>
      <c r="Z181" s="116">
        <v>0</v>
      </c>
      <c r="AA181" s="116"/>
      <c r="AB181" s="116"/>
      <c r="AC181" s="116">
        <v>0</v>
      </c>
      <c r="AD181" s="116"/>
      <c r="AE181" s="116"/>
      <c r="AF181" s="116">
        <v>0</v>
      </c>
      <c r="AG181" s="116"/>
      <c r="AH181" s="116"/>
      <c r="AI181" s="116">
        <v>1</v>
      </c>
      <c r="AJ181" s="116"/>
      <c r="AK181" s="116"/>
      <c r="AL181" s="116">
        <v>0</v>
      </c>
      <c r="AM181" s="116"/>
      <c r="AN181" s="116"/>
      <c r="AO181" s="116">
        <v>0</v>
      </c>
      <c r="AP181" s="116"/>
      <c r="AQ181" s="116"/>
      <c r="AR181" s="116">
        <v>0</v>
      </c>
      <c r="AS181" s="116"/>
      <c r="AT181" s="116"/>
      <c r="AU181" s="116">
        <v>1</v>
      </c>
      <c r="AV181" s="116"/>
      <c r="AW181" s="116"/>
      <c r="AX181" s="116">
        <v>0</v>
      </c>
      <c r="AY181" s="116"/>
      <c r="AZ181" s="116"/>
      <c r="BA181" s="116">
        <v>1</v>
      </c>
      <c r="BB181" s="116"/>
      <c r="BC181" s="116"/>
      <c r="BD181" s="116">
        <v>0</v>
      </c>
      <c r="BE181" s="116"/>
      <c r="BF181" s="116"/>
      <c r="BG181" s="116">
        <v>1</v>
      </c>
      <c r="BH181" s="116"/>
      <c r="BI181" s="116"/>
      <c r="BJ181" s="116">
        <v>0</v>
      </c>
      <c r="BK181" s="116"/>
      <c r="BL181" s="116"/>
      <c r="CA181" s="98" t="s">
        <v>43</v>
      </c>
    </row>
    <row r="182" spans="1:79" s="98" customFormat="1" ht="12.75" customHeight="1">
      <c r="A182" s="88">
        <v>2</v>
      </c>
      <c r="B182" s="89"/>
      <c r="C182" s="89"/>
      <c r="D182" s="91" t="s">
        <v>218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3"/>
      <c r="W182" s="116">
        <v>0.5</v>
      </c>
      <c r="X182" s="116"/>
      <c r="Y182" s="116"/>
      <c r="Z182" s="116">
        <v>0.5</v>
      </c>
      <c r="AA182" s="116"/>
      <c r="AB182" s="116"/>
      <c r="AC182" s="116">
        <v>0</v>
      </c>
      <c r="AD182" s="116"/>
      <c r="AE182" s="116"/>
      <c r="AF182" s="116">
        <v>0</v>
      </c>
      <c r="AG182" s="116"/>
      <c r="AH182" s="116"/>
      <c r="AI182" s="116">
        <v>0.5</v>
      </c>
      <c r="AJ182" s="116"/>
      <c r="AK182" s="116"/>
      <c r="AL182" s="116">
        <v>0.5</v>
      </c>
      <c r="AM182" s="116"/>
      <c r="AN182" s="116"/>
      <c r="AO182" s="116">
        <v>0</v>
      </c>
      <c r="AP182" s="116"/>
      <c r="AQ182" s="116"/>
      <c r="AR182" s="116">
        <v>0</v>
      </c>
      <c r="AS182" s="116"/>
      <c r="AT182" s="116"/>
      <c r="AU182" s="116">
        <v>0.5</v>
      </c>
      <c r="AV182" s="116"/>
      <c r="AW182" s="116"/>
      <c r="AX182" s="116">
        <v>0</v>
      </c>
      <c r="AY182" s="116"/>
      <c r="AZ182" s="116"/>
      <c r="BA182" s="116">
        <v>0.5</v>
      </c>
      <c r="BB182" s="116"/>
      <c r="BC182" s="116"/>
      <c r="BD182" s="116">
        <v>0</v>
      </c>
      <c r="BE182" s="116"/>
      <c r="BF182" s="116"/>
      <c r="BG182" s="116">
        <v>0.5</v>
      </c>
      <c r="BH182" s="116"/>
      <c r="BI182" s="116"/>
      <c r="BJ182" s="116">
        <v>0</v>
      </c>
      <c r="BK182" s="116"/>
      <c r="BL182" s="116"/>
    </row>
    <row r="183" spans="1:79" s="6" customFormat="1" ht="12.75" customHeight="1">
      <c r="A183" s="85">
        <v>3</v>
      </c>
      <c r="B183" s="86"/>
      <c r="C183" s="86"/>
      <c r="D183" s="99" t="s">
        <v>219</v>
      </c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1"/>
      <c r="W183" s="111">
        <v>1.5</v>
      </c>
      <c r="X183" s="111"/>
      <c r="Y183" s="111"/>
      <c r="Z183" s="111">
        <v>0.5</v>
      </c>
      <c r="AA183" s="111"/>
      <c r="AB183" s="111"/>
      <c r="AC183" s="111">
        <v>0</v>
      </c>
      <c r="AD183" s="111"/>
      <c r="AE183" s="111"/>
      <c r="AF183" s="111">
        <v>0</v>
      </c>
      <c r="AG183" s="111"/>
      <c r="AH183" s="111"/>
      <c r="AI183" s="111">
        <v>1.5</v>
      </c>
      <c r="AJ183" s="111"/>
      <c r="AK183" s="111"/>
      <c r="AL183" s="111">
        <v>0.5</v>
      </c>
      <c r="AM183" s="111"/>
      <c r="AN183" s="111"/>
      <c r="AO183" s="111">
        <v>0</v>
      </c>
      <c r="AP183" s="111"/>
      <c r="AQ183" s="111"/>
      <c r="AR183" s="111">
        <v>0</v>
      </c>
      <c r="AS183" s="111"/>
      <c r="AT183" s="111"/>
      <c r="AU183" s="111">
        <v>1.5</v>
      </c>
      <c r="AV183" s="111"/>
      <c r="AW183" s="111"/>
      <c r="AX183" s="111">
        <v>0</v>
      </c>
      <c r="AY183" s="111"/>
      <c r="AZ183" s="111"/>
      <c r="BA183" s="111">
        <v>1.5</v>
      </c>
      <c r="BB183" s="111"/>
      <c r="BC183" s="111"/>
      <c r="BD183" s="111">
        <v>0</v>
      </c>
      <c r="BE183" s="111"/>
      <c r="BF183" s="111"/>
      <c r="BG183" s="111">
        <v>1.5</v>
      </c>
      <c r="BH183" s="111"/>
      <c r="BI183" s="111"/>
      <c r="BJ183" s="111">
        <v>0</v>
      </c>
      <c r="BK183" s="111"/>
      <c r="BL183" s="111"/>
    </row>
    <row r="184" spans="1:79" s="98" customFormat="1" ht="25.5" customHeight="1">
      <c r="A184" s="88">
        <v>4</v>
      </c>
      <c r="B184" s="89"/>
      <c r="C184" s="89"/>
      <c r="D184" s="91" t="s">
        <v>220</v>
      </c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3"/>
      <c r="W184" s="116" t="s">
        <v>173</v>
      </c>
      <c r="X184" s="116"/>
      <c r="Y184" s="116"/>
      <c r="Z184" s="116" t="s">
        <v>173</v>
      </c>
      <c r="AA184" s="116"/>
      <c r="AB184" s="116"/>
      <c r="AC184" s="116"/>
      <c r="AD184" s="116"/>
      <c r="AE184" s="116"/>
      <c r="AF184" s="116"/>
      <c r="AG184" s="116"/>
      <c r="AH184" s="116"/>
      <c r="AI184" s="116" t="s">
        <v>173</v>
      </c>
      <c r="AJ184" s="116"/>
      <c r="AK184" s="116"/>
      <c r="AL184" s="116" t="s">
        <v>173</v>
      </c>
      <c r="AM184" s="116"/>
      <c r="AN184" s="116"/>
      <c r="AO184" s="116"/>
      <c r="AP184" s="116"/>
      <c r="AQ184" s="116"/>
      <c r="AR184" s="116"/>
      <c r="AS184" s="116"/>
      <c r="AT184" s="116"/>
      <c r="AU184" s="116" t="s">
        <v>173</v>
      </c>
      <c r="AV184" s="116"/>
      <c r="AW184" s="116"/>
      <c r="AX184" s="116"/>
      <c r="AY184" s="116"/>
      <c r="AZ184" s="116"/>
      <c r="BA184" s="116" t="s">
        <v>173</v>
      </c>
      <c r="BB184" s="116"/>
      <c r="BC184" s="116"/>
      <c r="BD184" s="116"/>
      <c r="BE184" s="116"/>
      <c r="BF184" s="116"/>
      <c r="BG184" s="116" t="s">
        <v>173</v>
      </c>
      <c r="BH184" s="116"/>
      <c r="BI184" s="116"/>
      <c r="BJ184" s="116"/>
      <c r="BK184" s="116"/>
      <c r="BL184" s="116"/>
    </row>
    <row r="187" spans="1:79" ht="14.25" customHeight="1">
      <c r="A187" s="29" t="s">
        <v>153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</row>
    <row r="188" spans="1:79" ht="14.25" customHeight="1">
      <c r="A188" s="29" t="s">
        <v>254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1:79" ht="15" customHeight="1">
      <c r="A189" s="31" t="s">
        <v>237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1:79" ht="15" customHeight="1">
      <c r="A190" s="27" t="s">
        <v>6</v>
      </c>
      <c r="B190" s="27"/>
      <c r="C190" s="27"/>
      <c r="D190" s="27"/>
      <c r="E190" s="27"/>
      <c r="F190" s="27"/>
      <c r="G190" s="27" t="s">
        <v>126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 t="s">
        <v>13</v>
      </c>
      <c r="U190" s="27"/>
      <c r="V190" s="27"/>
      <c r="W190" s="27"/>
      <c r="X190" s="27"/>
      <c r="Y190" s="27"/>
      <c r="Z190" s="27"/>
      <c r="AA190" s="36" t="s">
        <v>238</v>
      </c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6"/>
      <c r="AP190" s="36" t="s">
        <v>241</v>
      </c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8"/>
      <c r="BE190" s="36" t="s">
        <v>248</v>
      </c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8"/>
    </row>
    <row r="191" spans="1:79" ht="32.1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 t="s">
        <v>4</v>
      </c>
      <c r="AB191" s="27"/>
      <c r="AC191" s="27"/>
      <c r="AD191" s="27"/>
      <c r="AE191" s="27"/>
      <c r="AF191" s="27" t="s">
        <v>3</v>
      </c>
      <c r="AG191" s="27"/>
      <c r="AH191" s="27"/>
      <c r="AI191" s="27"/>
      <c r="AJ191" s="27"/>
      <c r="AK191" s="27" t="s">
        <v>89</v>
      </c>
      <c r="AL191" s="27"/>
      <c r="AM191" s="27"/>
      <c r="AN191" s="27"/>
      <c r="AO191" s="27"/>
      <c r="AP191" s="27" t="s">
        <v>4</v>
      </c>
      <c r="AQ191" s="27"/>
      <c r="AR191" s="27"/>
      <c r="AS191" s="27"/>
      <c r="AT191" s="27"/>
      <c r="AU191" s="27" t="s">
        <v>3</v>
      </c>
      <c r="AV191" s="27"/>
      <c r="AW191" s="27"/>
      <c r="AX191" s="27"/>
      <c r="AY191" s="27"/>
      <c r="AZ191" s="27" t="s">
        <v>96</v>
      </c>
      <c r="BA191" s="27"/>
      <c r="BB191" s="27"/>
      <c r="BC191" s="27"/>
      <c r="BD191" s="27"/>
      <c r="BE191" s="27" t="s">
        <v>4</v>
      </c>
      <c r="BF191" s="27"/>
      <c r="BG191" s="27"/>
      <c r="BH191" s="27"/>
      <c r="BI191" s="27"/>
      <c r="BJ191" s="27" t="s">
        <v>3</v>
      </c>
      <c r="BK191" s="27"/>
      <c r="BL191" s="27"/>
      <c r="BM191" s="27"/>
      <c r="BN191" s="27"/>
      <c r="BO191" s="27" t="s">
        <v>127</v>
      </c>
      <c r="BP191" s="27"/>
      <c r="BQ191" s="27"/>
      <c r="BR191" s="27"/>
      <c r="BS191" s="27"/>
    </row>
    <row r="192" spans="1:79" ht="15" customHeight="1">
      <c r="A192" s="27">
        <v>1</v>
      </c>
      <c r="B192" s="27"/>
      <c r="C192" s="27"/>
      <c r="D192" s="27"/>
      <c r="E192" s="27"/>
      <c r="F192" s="27"/>
      <c r="G192" s="27">
        <v>2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>
        <v>3</v>
      </c>
      <c r="U192" s="27"/>
      <c r="V192" s="27"/>
      <c r="W192" s="27"/>
      <c r="X192" s="27"/>
      <c r="Y192" s="27"/>
      <c r="Z192" s="27"/>
      <c r="AA192" s="27">
        <v>4</v>
      </c>
      <c r="AB192" s="27"/>
      <c r="AC192" s="27"/>
      <c r="AD192" s="27"/>
      <c r="AE192" s="27"/>
      <c r="AF192" s="27">
        <v>5</v>
      </c>
      <c r="AG192" s="27"/>
      <c r="AH192" s="27"/>
      <c r="AI192" s="27"/>
      <c r="AJ192" s="27"/>
      <c r="AK192" s="27">
        <v>6</v>
      </c>
      <c r="AL192" s="27"/>
      <c r="AM192" s="27"/>
      <c r="AN192" s="27"/>
      <c r="AO192" s="27"/>
      <c r="AP192" s="27">
        <v>7</v>
      </c>
      <c r="AQ192" s="27"/>
      <c r="AR192" s="27"/>
      <c r="AS192" s="27"/>
      <c r="AT192" s="27"/>
      <c r="AU192" s="27">
        <v>8</v>
      </c>
      <c r="AV192" s="27"/>
      <c r="AW192" s="27"/>
      <c r="AX192" s="27"/>
      <c r="AY192" s="27"/>
      <c r="AZ192" s="27">
        <v>9</v>
      </c>
      <c r="BA192" s="27"/>
      <c r="BB192" s="27"/>
      <c r="BC192" s="27"/>
      <c r="BD192" s="27"/>
      <c r="BE192" s="27">
        <v>10</v>
      </c>
      <c r="BF192" s="27"/>
      <c r="BG192" s="27"/>
      <c r="BH192" s="27"/>
      <c r="BI192" s="27"/>
      <c r="BJ192" s="27">
        <v>11</v>
      </c>
      <c r="BK192" s="27"/>
      <c r="BL192" s="27"/>
      <c r="BM192" s="27"/>
      <c r="BN192" s="27"/>
      <c r="BO192" s="27">
        <v>12</v>
      </c>
      <c r="BP192" s="27"/>
      <c r="BQ192" s="27"/>
      <c r="BR192" s="27"/>
      <c r="BS192" s="27"/>
    </row>
    <row r="193" spans="1:79" s="1" customFormat="1" ht="15" hidden="1" customHeight="1">
      <c r="A193" s="26" t="s">
        <v>69</v>
      </c>
      <c r="B193" s="26"/>
      <c r="C193" s="26"/>
      <c r="D193" s="26"/>
      <c r="E193" s="26"/>
      <c r="F193" s="26"/>
      <c r="G193" s="60" t="s">
        <v>57</v>
      </c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 t="s">
        <v>79</v>
      </c>
      <c r="U193" s="60"/>
      <c r="V193" s="60"/>
      <c r="W193" s="60"/>
      <c r="X193" s="60"/>
      <c r="Y193" s="60"/>
      <c r="Z193" s="60"/>
      <c r="AA193" s="30" t="s">
        <v>65</v>
      </c>
      <c r="AB193" s="30"/>
      <c r="AC193" s="30"/>
      <c r="AD193" s="30"/>
      <c r="AE193" s="30"/>
      <c r="AF193" s="30" t="s">
        <v>66</v>
      </c>
      <c r="AG193" s="30"/>
      <c r="AH193" s="30"/>
      <c r="AI193" s="30"/>
      <c r="AJ193" s="30"/>
      <c r="AK193" s="50" t="s">
        <v>122</v>
      </c>
      <c r="AL193" s="50"/>
      <c r="AM193" s="50"/>
      <c r="AN193" s="50"/>
      <c r="AO193" s="50"/>
      <c r="AP193" s="30" t="s">
        <v>67</v>
      </c>
      <c r="AQ193" s="30"/>
      <c r="AR193" s="30"/>
      <c r="AS193" s="30"/>
      <c r="AT193" s="30"/>
      <c r="AU193" s="30" t="s">
        <v>68</v>
      </c>
      <c r="AV193" s="30"/>
      <c r="AW193" s="30"/>
      <c r="AX193" s="30"/>
      <c r="AY193" s="30"/>
      <c r="AZ193" s="50" t="s">
        <v>122</v>
      </c>
      <c r="BA193" s="50"/>
      <c r="BB193" s="50"/>
      <c r="BC193" s="50"/>
      <c r="BD193" s="50"/>
      <c r="BE193" s="30" t="s">
        <v>58</v>
      </c>
      <c r="BF193" s="30"/>
      <c r="BG193" s="30"/>
      <c r="BH193" s="30"/>
      <c r="BI193" s="30"/>
      <c r="BJ193" s="30" t="s">
        <v>59</v>
      </c>
      <c r="BK193" s="30"/>
      <c r="BL193" s="30"/>
      <c r="BM193" s="30"/>
      <c r="BN193" s="30"/>
      <c r="BO193" s="50" t="s">
        <v>122</v>
      </c>
      <c r="BP193" s="50"/>
      <c r="BQ193" s="50"/>
      <c r="BR193" s="50"/>
      <c r="BS193" s="50"/>
      <c r="CA193" s="1" t="s">
        <v>44</v>
      </c>
    </row>
    <row r="194" spans="1:79" s="98" customFormat="1" ht="25.5" customHeight="1">
      <c r="A194" s="109">
        <v>1</v>
      </c>
      <c r="B194" s="109"/>
      <c r="C194" s="109"/>
      <c r="D194" s="109"/>
      <c r="E194" s="109"/>
      <c r="F194" s="109"/>
      <c r="G194" s="91" t="s">
        <v>221</v>
      </c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3"/>
      <c r="T194" s="119" t="s">
        <v>222</v>
      </c>
      <c r="U194" s="120"/>
      <c r="V194" s="120"/>
      <c r="W194" s="120"/>
      <c r="X194" s="120"/>
      <c r="Y194" s="120"/>
      <c r="Z194" s="121"/>
      <c r="AA194" s="118">
        <v>2641.8</v>
      </c>
      <c r="AB194" s="118"/>
      <c r="AC194" s="118"/>
      <c r="AD194" s="118"/>
      <c r="AE194" s="118"/>
      <c r="AF194" s="118">
        <v>0</v>
      </c>
      <c r="AG194" s="118"/>
      <c r="AH194" s="118"/>
      <c r="AI194" s="118"/>
      <c r="AJ194" s="118"/>
      <c r="AK194" s="118">
        <f>IF(ISNUMBER(AA194),AA194,0)+IF(ISNUMBER(AF194),AF194,0)</f>
        <v>2641.8</v>
      </c>
      <c r="AL194" s="118"/>
      <c r="AM194" s="118"/>
      <c r="AN194" s="118"/>
      <c r="AO194" s="118"/>
      <c r="AP194" s="118">
        <v>0</v>
      </c>
      <c r="AQ194" s="118"/>
      <c r="AR194" s="118"/>
      <c r="AS194" s="118"/>
      <c r="AT194" s="118"/>
      <c r="AU194" s="118">
        <v>0</v>
      </c>
      <c r="AV194" s="118"/>
      <c r="AW194" s="118"/>
      <c r="AX194" s="118"/>
      <c r="AY194" s="118"/>
      <c r="AZ194" s="118">
        <f>IF(ISNUMBER(AP194),AP194,0)+IF(ISNUMBER(AU194),AU194,0)</f>
        <v>0</v>
      </c>
      <c r="BA194" s="118"/>
      <c r="BB194" s="118"/>
      <c r="BC194" s="118"/>
      <c r="BD194" s="118"/>
      <c r="BE194" s="118">
        <v>0</v>
      </c>
      <c r="BF194" s="118"/>
      <c r="BG194" s="118"/>
      <c r="BH194" s="118"/>
      <c r="BI194" s="118"/>
      <c r="BJ194" s="118">
        <v>0</v>
      </c>
      <c r="BK194" s="118"/>
      <c r="BL194" s="118"/>
      <c r="BM194" s="118"/>
      <c r="BN194" s="118"/>
      <c r="BO194" s="118">
        <f>IF(ISNUMBER(BE194),BE194,0)+IF(ISNUMBER(BJ194),BJ194,0)</f>
        <v>0</v>
      </c>
      <c r="BP194" s="118"/>
      <c r="BQ194" s="118"/>
      <c r="BR194" s="118"/>
      <c r="BS194" s="118"/>
      <c r="CA194" s="98" t="s">
        <v>45</v>
      </c>
    </row>
    <row r="195" spans="1:79" s="6" customFormat="1" ht="12.75" customHeight="1">
      <c r="A195" s="84"/>
      <c r="B195" s="84"/>
      <c r="C195" s="84"/>
      <c r="D195" s="84"/>
      <c r="E195" s="84"/>
      <c r="F195" s="84"/>
      <c r="G195" s="99" t="s">
        <v>147</v>
      </c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1"/>
      <c r="T195" s="122"/>
      <c r="U195" s="123"/>
      <c r="V195" s="123"/>
      <c r="W195" s="123"/>
      <c r="X195" s="123"/>
      <c r="Y195" s="123"/>
      <c r="Z195" s="124"/>
      <c r="AA195" s="117">
        <v>2641.8</v>
      </c>
      <c r="AB195" s="117"/>
      <c r="AC195" s="117"/>
      <c r="AD195" s="117"/>
      <c r="AE195" s="117"/>
      <c r="AF195" s="117">
        <v>0</v>
      </c>
      <c r="AG195" s="117"/>
      <c r="AH195" s="117"/>
      <c r="AI195" s="117"/>
      <c r="AJ195" s="117"/>
      <c r="AK195" s="117">
        <f>IF(ISNUMBER(AA195),AA195,0)+IF(ISNUMBER(AF195),AF195,0)</f>
        <v>2641.8</v>
      </c>
      <c r="AL195" s="117"/>
      <c r="AM195" s="117"/>
      <c r="AN195" s="117"/>
      <c r="AO195" s="117"/>
      <c r="AP195" s="117">
        <v>0</v>
      </c>
      <c r="AQ195" s="117"/>
      <c r="AR195" s="117"/>
      <c r="AS195" s="117"/>
      <c r="AT195" s="117"/>
      <c r="AU195" s="117">
        <v>0</v>
      </c>
      <c r="AV195" s="117"/>
      <c r="AW195" s="117"/>
      <c r="AX195" s="117"/>
      <c r="AY195" s="117"/>
      <c r="AZ195" s="117">
        <f>IF(ISNUMBER(AP195),AP195,0)+IF(ISNUMBER(AU195),AU195,0)</f>
        <v>0</v>
      </c>
      <c r="BA195" s="117"/>
      <c r="BB195" s="117"/>
      <c r="BC195" s="117"/>
      <c r="BD195" s="117"/>
      <c r="BE195" s="117">
        <v>0</v>
      </c>
      <c r="BF195" s="117"/>
      <c r="BG195" s="117"/>
      <c r="BH195" s="117"/>
      <c r="BI195" s="117"/>
      <c r="BJ195" s="117">
        <v>0</v>
      </c>
      <c r="BK195" s="117"/>
      <c r="BL195" s="117"/>
      <c r="BM195" s="117"/>
      <c r="BN195" s="117"/>
      <c r="BO195" s="117">
        <f>IF(ISNUMBER(BE195),BE195,0)+IF(ISNUMBER(BJ195),BJ195,0)</f>
        <v>0</v>
      </c>
      <c r="BP195" s="117"/>
      <c r="BQ195" s="117"/>
      <c r="BR195" s="117"/>
      <c r="BS195" s="117"/>
    </row>
    <row r="197" spans="1:79" ht="13.5" customHeight="1">
      <c r="A197" s="29" t="s">
        <v>270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</row>
    <row r="198" spans="1:79" ht="15" customHeight="1">
      <c r="A198" s="44" t="s">
        <v>237</v>
      </c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</row>
    <row r="199" spans="1:79" ht="15" customHeight="1">
      <c r="A199" s="27" t="s">
        <v>6</v>
      </c>
      <c r="B199" s="27"/>
      <c r="C199" s="27"/>
      <c r="D199" s="27"/>
      <c r="E199" s="27"/>
      <c r="F199" s="27"/>
      <c r="G199" s="27" t="s">
        <v>126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 t="s">
        <v>13</v>
      </c>
      <c r="U199" s="27"/>
      <c r="V199" s="27"/>
      <c r="W199" s="27"/>
      <c r="X199" s="27"/>
      <c r="Y199" s="27"/>
      <c r="Z199" s="27"/>
      <c r="AA199" s="36" t="s">
        <v>259</v>
      </c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6"/>
      <c r="AP199" s="36" t="s">
        <v>264</v>
      </c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8"/>
    </row>
    <row r="200" spans="1:79" ht="32.1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 t="s">
        <v>4</v>
      </c>
      <c r="AB200" s="27"/>
      <c r="AC200" s="27"/>
      <c r="AD200" s="27"/>
      <c r="AE200" s="27"/>
      <c r="AF200" s="27" t="s">
        <v>3</v>
      </c>
      <c r="AG200" s="27"/>
      <c r="AH200" s="27"/>
      <c r="AI200" s="27"/>
      <c r="AJ200" s="27"/>
      <c r="AK200" s="27" t="s">
        <v>89</v>
      </c>
      <c r="AL200" s="27"/>
      <c r="AM200" s="27"/>
      <c r="AN200" s="27"/>
      <c r="AO200" s="27"/>
      <c r="AP200" s="27" t="s">
        <v>4</v>
      </c>
      <c r="AQ200" s="27"/>
      <c r="AR200" s="27"/>
      <c r="AS200" s="27"/>
      <c r="AT200" s="27"/>
      <c r="AU200" s="27" t="s">
        <v>3</v>
      </c>
      <c r="AV200" s="27"/>
      <c r="AW200" s="27"/>
      <c r="AX200" s="27"/>
      <c r="AY200" s="27"/>
      <c r="AZ200" s="27" t="s">
        <v>96</v>
      </c>
      <c r="BA200" s="27"/>
      <c r="BB200" s="27"/>
      <c r="BC200" s="27"/>
      <c r="BD200" s="27"/>
    </row>
    <row r="201" spans="1:79" ht="15" customHeight="1">
      <c r="A201" s="27">
        <v>1</v>
      </c>
      <c r="B201" s="27"/>
      <c r="C201" s="27"/>
      <c r="D201" s="27"/>
      <c r="E201" s="27"/>
      <c r="F201" s="27"/>
      <c r="G201" s="27">
        <v>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>
        <v>3</v>
      </c>
      <c r="U201" s="27"/>
      <c r="V201" s="27"/>
      <c r="W201" s="27"/>
      <c r="X201" s="27"/>
      <c r="Y201" s="27"/>
      <c r="Z201" s="27"/>
      <c r="AA201" s="27">
        <v>4</v>
      </c>
      <c r="AB201" s="27"/>
      <c r="AC201" s="27"/>
      <c r="AD201" s="27"/>
      <c r="AE201" s="27"/>
      <c r="AF201" s="27">
        <v>5</v>
      </c>
      <c r="AG201" s="27"/>
      <c r="AH201" s="27"/>
      <c r="AI201" s="27"/>
      <c r="AJ201" s="27"/>
      <c r="AK201" s="27">
        <v>6</v>
      </c>
      <c r="AL201" s="27"/>
      <c r="AM201" s="27"/>
      <c r="AN201" s="27"/>
      <c r="AO201" s="27"/>
      <c r="AP201" s="27">
        <v>7</v>
      </c>
      <c r="AQ201" s="27"/>
      <c r="AR201" s="27"/>
      <c r="AS201" s="27"/>
      <c r="AT201" s="27"/>
      <c r="AU201" s="27">
        <v>8</v>
      </c>
      <c r="AV201" s="27"/>
      <c r="AW201" s="27"/>
      <c r="AX201" s="27"/>
      <c r="AY201" s="27"/>
      <c r="AZ201" s="27">
        <v>9</v>
      </c>
      <c r="BA201" s="27"/>
      <c r="BB201" s="27"/>
      <c r="BC201" s="27"/>
      <c r="BD201" s="27"/>
    </row>
    <row r="202" spans="1:79" s="1" customFormat="1" ht="12" hidden="1" customHeight="1">
      <c r="A202" s="26" t="s">
        <v>69</v>
      </c>
      <c r="B202" s="26"/>
      <c r="C202" s="26"/>
      <c r="D202" s="26"/>
      <c r="E202" s="26"/>
      <c r="F202" s="26"/>
      <c r="G202" s="60" t="s">
        <v>57</v>
      </c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 t="s">
        <v>79</v>
      </c>
      <c r="U202" s="60"/>
      <c r="V202" s="60"/>
      <c r="W202" s="60"/>
      <c r="X202" s="60"/>
      <c r="Y202" s="60"/>
      <c r="Z202" s="60"/>
      <c r="AA202" s="30" t="s">
        <v>60</v>
      </c>
      <c r="AB202" s="30"/>
      <c r="AC202" s="30"/>
      <c r="AD202" s="30"/>
      <c r="AE202" s="30"/>
      <c r="AF202" s="30" t="s">
        <v>61</v>
      </c>
      <c r="AG202" s="30"/>
      <c r="AH202" s="30"/>
      <c r="AI202" s="30"/>
      <c r="AJ202" s="30"/>
      <c r="AK202" s="50" t="s">
        <v>122</v>
      </c>
      <c r="AL202" s="50"/>
      <c r="AM202" s="50"/>
      <c r="AN202" s="50"/>
      <c r="AO202" s="50"/>
      <c r="AP202" s="30" t="s">
        <v>62</v>
      </c>
      <c r="AQ202" s="30"/>
      <c r="AR202" s="30"/>
      <c r="AS202" s="30"/>
      <c r="AT202" s="30"/>
      <c r="AU202" s="30" t="s">
        <v>63</v>
      </c>
      <c r="AV202" s="30"/>
      <c r="AW202" s="30"/>
      <c r="AX202" s="30"/>
      <c r="AY202" s="30"/>
      <c r="AZ202" s="50" t="s">
        <v>122</v>
      </c>
      <c r="BA202" s="50"/>
      <c r="BB202" s="50"/>
      <c r="BC202" s="50"/>
      <c r="BD202" s="50"/>
      <c r="CA202" s="1" t="s">
        <v>46</v>
      </c>
    </row>
    <row r="203" spans="1:79" s="98" customFormat="1" ht="25.5" customHeight="1">
      <c r="A203" s="109">
        <v>1</v>
      </c>
      <c r="B203" s="109"/>
      <c r="C203" s="109"/>
      <c r="D203" s="109"/>
      <c r="E203" s="109"/>
      <c r="F203" s="109"/>
      <c r="G203" s="91" t="s">
        <v>221</v>
      </c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3"/>
      <c r="T203" s="119" t="s">
        <v>222</v>
      </c>
      <c r="U203" s="120"/>
      <c r="V203" s="120"/>
      <c r="W203" s="120"/>
      <c r="X203" s="120"/>
      <c r="Y203" s="120"/>
      <c r="Z203" s="121"/>
      <c r="AA203" s="118">
        <v>0</v>
      </c>
      <c r="AB203" s="118"/>
      <c r="AC203" s="118"/>
      <c r="AD203" s="118"/>
      <c r="AE203" s="118"/>
      <c r="AF203" s="118">
        <v>0</v>
      </c>
      <c r="AG203" s="118"/>
      <c r="AH203" s="118"/>
      <c r="AI203" s="118"/>
      <c r="AJ203" s="118"/>
      <c r="AK203" s="118">
        <f>IF(ISNUMBER(AA203),AA203,0)+IF(ISNUMBER(AF203),AF203,0)</f>
        <v>0</v>
      </c>
      <c r="AL203" s="118"/>
      <c r="AM203" s="118"/>
      <c r="AN203" s="118"/>
      <c r="AO203" s="118"/>
      <c r="AP203" s="118">
        <v>0</v>
      </c>
      <c r="AQ203" s="118"/>
      <c r="AR203" s="118"/>
      <c r="AS203" s="118"/>
      <c r="AT203" s="118"/>
      <c r="AU203" s="118">
        <v>0</v>
      </c>
      <c r="AV203" s="118"/>
      <c r="AW203" s="118"/>
      <c r="AX203" s="118"/>
      <c r="AY203" s="118"/>
      <c r="AZ203" s="118">
        <f>IF(ISNUMBER(AP203),AP203,0)+IF(ISNUMBER(AU203),AU203,0)</f>
        <v>0</v>
      </c>
      <c r="BA203" s="118"/>
      <c r="BB203" s="118"/>
      <c r="BC203" s="118"/>
      <c r="BD203" s="118"/>
      <c r="CA203" s="98" t="s">
        <v>47</v>
      </c>
    </row>
    <row r="204" spans="1:79" s="6" customFormat="1">
      <c r="A204" s="84"/>
      <c r="B204" s="84"/>
      <c r="C204" s="84"/>
      <c r="D204" s="84"/>
      <c r="E204" s="84"/>
      <c r="F204" s="84"/>
      <c r="G204" s="99" t="s">
        <v>147</v>
      </c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1"/>
      <c r="T204" s="122"/>
      <c r="U204" s="123"/>
      <c r="V204" s="123"/>
      <c r="W204" s="123"/>
      <c r="X204" s="123"/>
      <c r="Y204" s="123"/>
      <c r="Z204" s="124"/>
      <c r="AA204" s="117">
        <v>0</v>
      </c>
      <c r="AB204" s="117"/>
      <c r="AC204" s="117"/>
      <c r="AD204" s="117"/>
      <c r="AE204" s="117"/>
      <c r="AF204" s="117">
        <v>0</v>
      </c>
      <c r="AG204" s="117"/>
      <c r="AH204" s="117"/>
      <c r="AI204" s="117"/>
      <c r="AJ204" s="117"/>
      <c r="AK204" s="117">
        <f>IF(ISNUMBER(AA204),AA204,0)+IF(ISNUMBER(AF204),AF204,0)</f>
        <v>0</v>
      </c>
      <c r="AL204" s="117"/>
      <c r="AM204" s="117"/>
      <c r="AN204" s="117"/>
      <c r="AO204" s="117"/>
      <c r="AP204" s="117">
        <v>0</v>
      </c>
      <c r="AQ204" s="117"/>
      <c r="AR204" s="117"/>
      <c r="AS204" s="117"/>
      <c r="AT204" s="117"/>
      <c r="AU204" s="117">
        <v>0</v>
      </c>
      <c r="AV204" s="117"/>
      <c r="AW204" s="117"/>
      <c r="AX204" s="117"/>
      <c r="AY204" s="117"/>
      <c r="AZ204" s="117">
        <f>IF(ISNUMBER(AP204),AP204,0)+IF(ISNUMBER(AU204),AU204,0)</f>
        <v>0</v>
      </c>
      <c r="BA204" s="117"/>
      <c r="BB204" s="117"/>
      <c r="BC204" s="117"/>
      <c r="BD204" s="117"/>
    </row>
    <row r="207" spans="1:79" ht="14.25" customHeight="1">
      <c r="A207" s="29" t="s">
        <v>271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>
      <c r="A208" s="44" t="s">
        <v>237</v>
      </c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</row>
    <row r="209" spans="1:79" ht="23.1" customHeight="1">
      <c r="A209" s="27" t="s">
        <v>128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54" t="s">
        <v>129</v>
      </c>
      <c r="O209" s="55"/>
      <c r="P209" s="55"/>
      <c r="Q209" s="55"/>
      <c r="R209" s="55"/>
      <c r="S209" s="55"/>
      <c r="T209" s="55"/>
      <c r="U209" s="56"/>
      <c r="V209" s="54" t="s">
        <v>130</v>
      </c>
      <c r="W209" s="55"/>
      <c r="X209" s="55"/>
      <c r="Y209" s="55"/>
      <c r="Z209" s="56"/>
      <c r="AA209" s="27" t="s">
        <v>238</v>
      </c>
      <c r="AB209" s="27"/>
      <c r="AC209" s="27"/>
      <c r="AD209" s="27"/>
      <c r="AE209" s="27"/>
      <c r="AF209" s="27"/>
      <c r="AG209" s="27"/>
      <c r="AH209" s="27"/>
      <c r="AI209" s="27"/>
      <c r="AJ209" s="27" t="s">
        <v>241</v>
      </c>
      <c r="AK209" s="27"/>
      <c r="AL209" s="27"/>
      <c r="AM209" s="27"/>
      <c r="AN209" s="27"/>
      <c r="AO209" s="27"/>
      <c r="AP209" s="27"/>
      <c r="AQ209" s="27"/>
      <c r="AR209" s="27"/>
      <c r="AS209" s="27" t="s">
        <v>248</v>
      </c>
      <c r="AT209" s="27"/>
      <c r="AU209" s="27"/>
      <c r="AV209" s="27"/>
      <c r="AW209" s="27"/>
      <c r="AX209" s="27"/>
      <c r="AY209" s="27"/>
      <c r="AZ209" s="27"/>
      <c r="BA209" s="27"/>
      <c r="BB209" s="27" t="s">
        <v>259</v>
      </c>
      <c r="BC209" s="27"/>
      <c r="BD209" s="27"/>
      <c r="BE209" s="27"/>
      <c r="BF209" s="27"/>
      <c r="BG209" s="27"/>
      <c r="BH209" s="27"/>
      <c r="BI209" s="27"/>
      <c r="BJ209" s="27"/>
      <c r="BK209" s="27" t="s">
        <v>264</v>
      </c>
      <c r="BL209" s="27"/>
      <c r="BM209" s="27"/>
      <c r="BN209" s="27"/>
      <c r="BO209" s="27"/>
      <c r="BP209" s="27"/>
      <c r="BQ209" s="27"/>
      <c r="BR209" s="27"/>
      <c r="BS209" s="27"/>
    </row>
    <row r="210" spans="1:79" ht="95.2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57"/>
      <c r="O210" s="58"/>
      <c r="P210" s="58"/>
      <c r="Q210" s="58"/>
      <c r="R210" s="58"/>
      <c r="S210" s="58"/>
      <c r="T210" s="58"/>
      <c r="U210" s="59"/>
      <c r="V210" s="57"/>
      <c r="W210" s="58"/>
      <c r="X210" s="58"/>
      <c r="Y210" s="58"/>
      <c r="Z210" s="59"/>
      <c r="AA210" s="73" t="s">
        <v>133</v>
      </c>
      <c r="AB210" s="73"/>
      <c r="AC210" s="73"/>
      <c r="AD210" s="73"/>
      <c r="AE210" s="73"/>
      <c r="AF210" s="73" t="s">
        <v>134</v>
      </c>
      <c r="AG210" s="73"/>
      <c r="AH210" s="73"/>
      <c r="AI210" s="73"/>
      <c r="AJ210" s="73" t="s">
        <v>133</v>
      </c>
      <c r="AK210" s="73"/>
      <c r="AL210" s="73"/>
      <c r="AM210" s="73"/>
      <c r="AN210" s="73"/>
      <c r="AO210" s="73" t="s">
        <v>134</v>
      </c>
      <c r="AP210" s="73"/>
      <c r="AQ210" s="73"/>
      <c r="AR210" s="73"/>
      <c r="AS210" s="73" t="s">
        <v>133</v>
      </c>
      <c r="AT210" s="73"/>
      <c r="AU210" s="73"/>
      <c r="AV210" s="73"/>
      <c r="AW210" s="73"/>
      <c r="AX210" s="73" t="s">
        <v>134</v>
      </c>
      <c r="AY210" s="73"/>
      <c r="AZ210" s="73"/>
      <c r="BA210" s="73"/>
      <c r="BB210" s="73" t="s">
        <v>133</v>
      </c>
      <c r="BC210" s="73"/>
      <c r="BD210" s="73"/>
      <c r="BE210" s="73"/>
      <c r="BF210" s="73"/>
      <c r="BG210" s="73" t="s">
        <v>134</v>
      </c>
      <c r="BH210" s="73"/>
      <c r="BI210" s="73"/>
      <c r="BJ210" s="73"/>
      <c r="BK210" s="73" t="s">
        <v>133</v>
      </c>
      <c r="BL210" s="73"/>
      <c r="BM210" s="73"/>
      <c r="BN210" s="73"/>
      <c r="BO210" s="73"/>
      <c r="BP210" s="73" t="s">
        <v>134</v>
      </c>
      <c r="BQ210" s="73"/>
      <c r="BR210" s="73"/>
      <c r="BS210" s="73"/>
    </row>
    <row r="211" spans="1:79" ht="15" customHeight="1">
      <c r="A211" s="27">
        <v>1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36">
        <v>2</v>
      </c>
      <c r="O211" s="37"/>
      <c r="P211" s="37"/>
      <c r="Q211" s="37"/>
      <c r="R211" s="37"/>
      <c r="S211" s="37"/>
      <c r="T211" s="37"/>
      <c r="U211" s="38"/>
      <c r="V211" s="27">
        <v>3</v>
      </c>
      <c r="W211" s="27"/>
      <c r="X211" s="27"/>
      <c r="Y211" s="27"/>
      <c r="Z211" s="27"/>
      <c r="AA211" s="27">
        <v>4</v>
      </c>
      <c r="AB211" s="27"/>
      <c r="AC211" s="27"/>
      <c r="AD211" s="27"/>
      <c r="AE211" s="27"/>
      <c r="AF211" s="27">
        <v>5</v>
      </c>
      <c r="AG211" s="27"/>
      <c r="AH211" s="27"/>
      <c r="AI211" s="27"/>
      <c r="AJ211" s="27">
        <v>6</v>
      </c>
      <c r="AK211" s="27"/>
      <c r="AL211" s="27"/>
      <c r="AM211" s="27"/>
      <c r="AN211" s="27"/>
      <c r="AO211" s="27">
        <v>7</v>
      </c>
      <c r="AP211" s="27"/>
      <c r="AQ211" s="27"/>
      <c r="AR211" s="27"/>
      <c r="AS211" s="27">
        <v>8</v>
      </c>
      <c r="AT211" s="27"/>
      <c r="AU211" s="27"/>
      <c r="AV211" s="27"/>
      <c r="AW211" s="27"/>
      <c r="AX211" s="27">
        <v>9</v>
      </c>
      <c r="AY211" s="27"/>
      <c r="AZ211" s="27"/>
      <c r="BA211" s="27"/>
      <c r="BB211" s="27">
        <v>10</v>
      </c>
      <c r="BC211" s="27"/>
      <c r="BD211" s="27"/>
      <c r="BE211" s="27"/>
      <c r="BF211" s="27"/>
      <c r="BG211" s="27">
        <v>11</v>
      </c>
      <c r="BH211" s="27"/>
      <c r="BI211" s="27"/>
      <c r="BJ211" s="27"/>
      <c r="BK211" s="27">
        <v>12</v>
      </c>
      <c r="BL211" s="27"/>
      <c r="BM211" s="27"/>
      <c r="BN211" s="27"/>
      <c r="BO211" s="27"/>
      <c r="BP211" s="27">
        <v>13</v>
      </c>
      <c r="BQ211" s="27"/>
      <c r="BR211" s="27"/>
      <c r="BS211" s="27"/>
    </row>
    <row r="212" spans="1:79" s="1" customFormat="1" ht="12" hidden="1" customHeight="1">
      <c r="A212" s="60" t="s">
        <v>146</v>
      </c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26" t="s">
        <v>131</v>
      </c>
      <c r="O212" s="26"/>
      <c r="P212" s="26"/>
      <c r="Q212" s="26"/>
      <c r="R212" s="26"/>
      <c r="S212" s="26"/>
      <c r="T212" s="26"/>
      <c r="U212" s="26"/>
      <c r="V212" s="26" t="s">
        <v>132</v>
      </c>
      <c r="W212" s="26"/>
      <c r="X212" s="26"/>
      <c r="Y212" s="26"/>
      <c r="Z212" s="26"/>
      <c r="AA212" s="30" t="s">
        <v>65</v>
      </c>
      <c r="AB212" s="30"/>
      <c r="AC212" s="30"/>
      <c r="AD212" s="30"/>
      <c r="AE212" s="30"/>
      <c r="AF212" s="30" t="s">
        <v>66</v>
      </c>
      <c r="AG212" s="30"/>
      <c r="AH212" s="30"/>
      <c r="AI212" s="30"/>
      <c r="AJ212" s="30" t="s">
        <v>67</v>
      </c>
      <c r="AK212" s="30"/>
      <c r="AL212" s="30"/>
      <c r="AM212" s="30"/>
      <c r="AN212" s="30"/>
      <c r="AO212" s="30" t="s">
        <v>68</v>
      </c>
      <c r="AP212" s="30"/>
      <c r="AQ212" s="30"/>
      <c r="AR212" s="30"/>
      <c r="AS212" s="30" t="s">
        <v>58</v>
      </c>
      <c r="AT212" s="30"/>
      <c r="AU212" s="30"/>
      <c r="AV212" s="30"/>
      <c r="AW212" s="30"/>
      <c r="AX212" s="30" t="s">
        <v>59</v>
      </c>
      <c r="AY212" s="30"/>
      <c r="AZ212" s="30"/>
      <c r="BA212" s="30"/>
      <c r="BB212" s="30" t="s">
        <v>60</v>
      </c>
      <c r="BC212" s="30"/>
      <c r="BD212" s="30"/>
      <c r="BE212" s="30"/>
      <c r="BF212" s="30"/>
      <c r="BG212" s="30" t="s">
        <v>61</v>
      </c>
      <c r="BH212" s="30"/>
      <c r="BI212" s="30"/>
      <c r="BJ212" s="30"/>
      <c r="BK212" s="30" t="s">
        <v>62</v>
      </c>
      <c r="BL212" s="30"/>
      <c r="BM212" s="30"/>
      <c r="BN212" s="30"/>
      <c r="BO212" s="30"/>
      <c r="BP212" s="30" t="s">
        <v>63</v>
      </c>
      <c r="BQ212" s="30"/>
      <c r="BR212" s="30"/>
      <c r="BS212" s="30"/>
      <c r="CA212" s="1" t="s">
        <v>48</v>
      </c>
    </row>
    <row r="213" spans="1:79" s="6" customFormat="1" ht="12.75" customHeight="1">
      <c r="A213" s="125" t="s">
        <v>147</v>
      </c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85"/>
      <c r="O213" s="86"/>
      <c r="P213" s="86"/>
      <c r="Q213" s="86"/>
      <c r="R213" s="86"/>
      <c r="S213" s="86"/>
      <c r="T213" s="86"/>
      <c r="U213" s="87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6"/>
      <c r="BD213" s="126"/>
      <c r="BE213" s="126"/>
      <c r="BF213" s="126"/>
      <c r="BG213" s="126"/>
      <c r="BH213" s="126"/>
      <c r="BI213" s="126"/>
      <c r="BJ213" s="126"/>
      <c r="BK213" s="126"/>
      <c r="BL213" s="126"/>
      <c r="BM213" s="126"/>
      <c r="BN213" s="126"/>
      <c r="BO213" s="126"/>
      <c r="BP213" s="127"/>
      <c r="BQ213" s="128"/>
      <c r="BR213" s="128"/>
      <c r="BS213" s="129"/>
      <c r="CA213" s="6" t="s">
        <v>49</v>
      </c>
    </row>
    <row r="216" spans="1:79" ht="35.25" customHeight="1">
      <c r="A216" s="29" t="s">
        <v>272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</row>
    <row r="217" spans="1:79" ht="30" customHeight="1">
      <c r="A217" s="131" t="s">
        <v>226</v>
      </c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</row>
    <row r="218" spans="1:79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20" spans="1:79" ht="28.5" customHeight="1">
      <c r="A220" s="34" t="s">
        <v>255</v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</row>
    <row r="221" spans="1:79" ht="14.25" customHeight="1">
      <c r="A221" s="29" t="s">
        <v>239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>
      <c r="A222" s="31" t="s">
        <v>237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</row>
    <row r="223" spans="1:79" ht="42.95" customHeight="1">
      <c r="A223" s="73" t="s">
        <v>135</v>
      </c>
      <c r="B223" s="73"/>
      <c r="C223" s="73"/>
      <c r="D223" s="73"/>
      <c r="E223" s="73"/>
      <c r="F223" s="73"/>
      <c r="G223" s="27" t="s">
        <v>19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 t="s">
        <v>15</v>
      </c>
      <c r="U223" s="27"/>
      <c r="V223" s="27"/>
      <c r="W223" s="27"/>
      <c r="X223" s="27"/>
      <c r="Y223" s="27"/>
      <c r="Z223" s="27" t="s">
        <v>14</v>
      </c>
      <c r="AA223" s="27"/>
      <c r="AB223" s="27"/>
      <c r="AC223" s="27"/>
      <c r="AD223" s="27"/>
      <c r="AE223" s="27" t="s">
        <v>136</v>
      </c>
      <c r="AF223" s="27"/>
      <c r="AG223" s="27"/>
      <c r="AH223" s="27"/>
      <c r="AI223" s="27"/>
      <c r="AJ223" s="27"/>
      <c r="AK223" s="27" t="s">
        <v>137</v>
      </c>
      <c r="AL223" s="27"/>
      <c r="AM223" s="27"/>
      <c r="AN223" s="27"/>
      <c r="AO223" s="27"/>
      <c r="AP223" s="27"/>
      <c r="AQ223" s="27" t="s">
        <v>138</v>
      </c>
      <c r="AR223" s="27"/>
      <c r="AS223" s="27"/>
      <c r="AT223" s="27"/>
      <c r="AU223" s="27"/>
      <c r="AV223" s="27"/>
      <c r="AW223" s="27" t="s">
        <v>98</v>
      </c>
      <c r="AX223" s="27"/>
      <c r="AY223" s="27"/>
      <c r="AZ223" s="27"/>
      <c r="BA223" s="27"/>
      <c r="BB223" s="27"/>
      <c r="BC223" s="27"/>
      <c r="BD223" s="27"/>
      <c r="BE223" s="27"/>
      <c r="BF223" s="27"/>
      <c r="BG223" s="27" t="s">
        <v>139</v>
      </c>
      <c r="BH223" s="27"/>
      <c r="BI223" s="27"/>
      <c r="BJ223" s="27"/>
      <c r="BK223" s="27"/>
      <c r="BL223" s="27"/>
    </row>
    <row r="224" spans="1:79" ht="39.950000000000003" customHeight="1">
      <c r="A224" s="73"/>
      <c r="B224" s="73"/>
      <c r="C224" s="73"/>
      <c r="D224" s="73"/>
      <c r="E224" s="73"/>
      <c r="F224" s="73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 t="s">
        <v>17</v>
      </c>
      <c r="AX224" s="27"/>
      <c r="AY224" s="27"/>
      <c r="AZ224" s="27"/>
      <c r="BA224" s="27"/>
      <c r="BB224" s="27" t="s">
        <v>16</v>
      </c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</row>
    <row r="225" spans="1:79" ht="15" customHeight="1">
      <c r="A225" s="27">
        <v>1</v>
      </c>
      <c r="B225" s="27"/>
      <c r="C225" s="27"/>
      <c r="D225" s="27"/>
      <c r="E225" s="27"/>
      <c r="F225" s="27"/>
      <c r="G225" s="27">
        <v>2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>
        <v>3</v>
      </c>
      <c r="U225" s="27"/>
      <c r="V225" s="27"/>
      <c r="W225" s="27"/>
      <c r="X225" s="27"/>
      <c r="Y225" s="27"/>
      <c r="Z225" s="27">
        <v>4</v>
      </c>
      <c r="AA225" s="27"/>
      <c r="AB225" s="27"/>
      <c r="AC225" s="27"/>
      <c r="AD225" s="27"/>
      <c r="AE225" s="27">
        <v>5</v>
      </c>
      <c r="AF225" s="27"/>
      <c r="AG225" s="27"/>
      <c r="AH225" s="27"/>
      <c r="AI225" s="27"/>
      <c r="AJ225" s="27"/>
      <c r="AK225" s="27">
        <v>6</v>
      </c>
      <c r="AL225" s="27"/>
      <c r="AM225" s="27"/>
      <c r="AN225" s="27"/>
      <c r="AO225" s="27"/>
      <c r="AP225" s="27"/>
      <c r="AQ225" s="27">
        <v>7</v>
      </c>
      <c r="AR225" s="27"/>
      <c r="AS225" s="27"/>
      <c r="AT225" s="27"/>
      <c r="AU225" s="27"/>
      <c r="AV225" s="27"/>
      <c r="AW225" s="27">
        <v>8</v>
      </c>
      <c r="AX225" s="27"/>
      <c r="AY225" s="27"/>
      <c r="AZ225" s="27"/>
      <c r="BA225" s="27"/>
      <c r="BB225" s="27">
        <v>9</v>
      </c>
      <c r="BC225" s="27"/>
      <c r="BD225" s="27"/>
      <c r="BE225" s="27"/>
      <c r="BF225" s="27"/>
      <c r="BG225" s="27">
        <v>10</v>
      </c>
      <c r="BH225" s="27"/>
      <c r="BI225" s="27"/>
      <c r="BJ225" s="27"/>
      <c r="BK225" s="27"/>
      <c r="BL225" s="27"/>
    </row>
    <row r="226" spans="1:79" s="1" customFormat="1" ht="12" hidden="1" customHeight="1">
      <c r="A226" s="26" t="s">
        <v>64</v>
      </c>
      <c r="B226" s="26"/>
      <c r="C226" s="26"/>
      <c r="D226" s="26"/>
      <c r="E226" s="26"/>
      <c r="F226" s="26"/>
      <c r="G226" s="60" t="s">
        <v>57</v>
      </c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30" t="s">
        <v>80</v>
      </c>
      <c r="U226" s="30"/>
      <c r="V226" s="30"/>
      <c r="W226" s="30"/>
      <c r="X226" s="30"/>
      <c r="Y226" s="30"/>
      <c r="Z226" s="30" t="s">
        <v>81</v>
      </c>
      <c r="AA226" s="30"/>
      <c r="AB226" s="30"/>
      <c r="AC226" s="30"/>
      <c r="AD226" s="30"/>
      <c r="AE226" s="30" t="s">
        <v>82</v>
      </c>
      <c r="AF226" s="30"/>
      <c r="AG226" s="30"/>
      <c r="AH226" s="30"/>
      <c r="AI226" s="30"/>
      <c r="AJ226" s="30"/>
      <c r="AK226" s="30" t="s">
        <v>83</v>
      </c>
      <c r="AL226" s="30"/>
      <c r="AM226" s="30"/>
      <c r="AN226" s="30"/>
      <c r="AO226" s="30"/>
      <c r="AP226" s="30"/>
      <c r="AQ226" s="77" t="s">
        <v>99</v>
      </c>
      <c r="AR226" s="30"/>
      <c r="AS226" s="30"/>
      <c r="AT226" s="30"/>
      <c r="AU226" s="30"/>
      <c r="AV226" s="30"/>
      <c r="AW226" s="30" t="s">
        <v>84</v>
      </c>
      <c r="AX226" s="30"/>
      <c r="AY226" s="30"/>
      <c r="AZ226" s="30"/>
      <c r="BA226" s="30"/>
      <c r="BB226" s="30" t="s">
        <v>85</v>
      </c>
      <c r="BC226" s="30"/>
      <c r="BD226" s="30"/>
      <c r="BE226" s="30"/>
      <c r="BF226" s="30"/>
      <c r="BG226" s="77" t="s">
        <v>100</v>
      </c>
      <c r="BH226" s="30"/>
      <c r="BI226" s="30"/>
      <c r="BJ226" s="30"/>
      <c r="BK226" s="30"/>
      <c r="BL226" s="30"/>
      <c r="CA226" s="1" t="s">
        <v>50</v>
      </c>
    </row>
    <row r="227" spans="1:79" s="98" customFormat="1" ht="12.75" customHeight="1">
      <c r="A227" s="109">
        <v>2111</v>
      </c>
      <c r="B227" s="109"/>
      <c r="C227" s="109"/>
      <c r="D227" s="109"/>
      <c r="E227" s="109"/>
      <c r="F227" s="109"/>
      <c r="G227" s="91" t="s">
        <v>174</v>
      </c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3"/>
      <c r="T227" s="118">
        <v>142102</v>
      </c>
      <c r="U227" s="118"/>
      <c r="V227" s="118"/>
      <c r="W227" s="118"/>
      <c r="X227" s="118"/>
      <c r="Y227" s="118"/>
      <c r="Z227" s="118">
        <v>73538</v>
      </c>
      <c r="AA227" s="118"/>
      <c r="AB227" s="118"/>
      <c r="AC227" s="118"/>
      <c r="AD227" s="118"/>
      <c r="AE227" s="118">
        <v>0</v>
      </c>
      <c r="AF227" s="118"/>
      <c r="AG227" s="118"/>
      <c r="AH227" s="118"/>
      <c r="AI227" s="118"/>
      <c r="AJ227" s="118"/>
      <c r="AK227" s="118">
        <v>0</v>
      </c>
      <c r="AL227" s="118"/>
      <c r="AM227" s="118"/>
      <c r="AN227" s="118"/>
      <c r="AO227" s="118"/>
      <c r="AP227" s="118"/>
      <c r="AQ227" s="118">
        <f>IF(ISNUMBER(AK227),AK227,0)-IF(ISNUMBER(AE227),AE227,0)</f>
        <v>0</v>
      </c>
      <c r="AR227" s="118"/>
      <c r="AS227" s="118"/>
      <c r="AT227" s="118"/>
      <c r="AU227" s="118"/>
      <c r="AV227" s="118"/>
      <c r="AW227" s="118">
        <v>0</v>
      </c>
      <c r="AX227" s="118"/>
      <c r="AY227" s="118"/>
      <c r="AZ227" s="118"/>
      <c r="BA227" s="118"/>
      <c r="BB227" s="118">
        <v>0</v>
      </c>
      <c r="BC227" s="118"/>
      <c r="BD227" s="118"/>
      <c r="BE227" s="118"/>
      <c r="BF227" s="118"/>
      <c r="BG227" s="118">
        <f>IF(ISNUMBER(Z227),Z227,0)+IF(ISNUMBER(AK227),AK227,0)</f>
        <v>73538</v>
      </c>
      <c r="BH227" s="118"/>
      <c r="BI227" s="118"/>
      <c r="BJ227" s="118"/>
      <c r="BK227" s="118"/>
      <c r="BL227" s="118"/>
      <c r="CA227" s="98" t="s">
        <v>51</v>
      </c>
    </row>
    <row r="228" spans="1:79" s="98" customFormat="1" ht="12.75" customHeight="1">
      <c r="A228" s="109">
        <v>2120</v>
      </c>
      <c r="B228" s="109"/>
      <c r="C228" s="109"/>
      <c r="D228" s="109"/>
      <c r="E228" s="109"/>
      <c r="F228" s="109"/>
      <c r="G228" s="91" t="s">
        <v>175</v>
      </c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3"/>
      <c r="T228" s="118">
        <v>19685</v>
      </c>
      <c r="U228" s="118"/>
      <c r="V228" s="118"/>
      <c r="W228" s="118"/>
      <c r="X228" s="118"/>
      <c r="Y228" s="118"/>
      <c r="Z228" s="118">
        <v>19440</v>
      </c>
      <c r="AA228" s="118"/>
      <c r="AB228" s="118"/>
      <c r="AC228" s="118"/>
      <c r="AD228" s="118"/>
      <c r="AE228" s="118">
        <v>0</v>
      </c>
      <c r="AF228" s="118"/>
      <c r="AG228" s="118"/>
      <c r="AH228" s="118"/>
      <c r="AI228" s="118"/>
      <c r="AJ228" s="118"/>
      <c r="AK228" s="118">
        <v>0</v>
      </c>
      <c r="AL228" s="118"/>
      <c r="AM228" s="118"/>
      <c r="AN228" s="118"/>
      <c r="AO228" s="118"/>
      <c r="AP228" s="118"/>
      <c r="AQ228" s="118">
        <f>IF(ISNUMBER(AK228),AK228,0)-IF(ISNUMBER(AE228),AE228,0)</f>
        <v>0</v>
      </c>
      <c r="AR228" s="118"/>
      <c r="AS228" s="118"/>
      <c r="AT228" s="118"/>
      <c r="AU228" s="118"/>
      <c r="AV228" s="118"/>
      <c r="AW228" s="118">
        <v>0</v>
      </c>
      <c r="AX228" s="118"/>
      <c r="AY228" s="118"/>
      <c r="AZ228" s="118"/>
      <c r="BA228" s="118"/>
      <c r="BB228" s="118">
        <v>0</v>
      </c>
      <c r="BC228" s="118"/>
      <c r="BD228" s="118"/>
      <c r="BE228" s="118"/>
      <c r="BF228" s="118"/>
      <c r="BG228" s="118">
        <f>IF(ISNUMBER(Z228),Z228,0)+IF(ISNUMBER(AK228),AK228,0)</f>
        <v>19440</v>
      </c>
      <c r="BH228" s="118"/>
      <c r="BI228" s="118"/>
      <c r="BJ228" s="118"/>
      <c r="BK228" s="118"/>
      <c r="BL228" s="118"/>
    </row>
    <row r="229" spans="1:79" s="98" customFormat="1" ht="25.5" customHeight="1">
      <c r="A229" s="109">
        <v>2210</v>
      </c>
      <c r="B229" s="109"/>
      <c r="C229" s="109"/>
      <c r="D229" s="109"/>
      <c r="E229" s="109"/>
      <c r="F229" s="109"/>
      <c r="G229" s="91" t="s">
        <v>176</v>
      </c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3"/>
      <c r="T229" s="118">
        <v>9023</v>
      </c>
      <c r="U229" s="118"/>
      <c r="V229" s="118"/>
      <c r="W229" s="118"/>
      <c r="X229" s="118"/>
      <c r="Y229" s="118"/>
      <c r="Z229" s="118">
        <v>7989</v>
      </c>
      <c r="AA229" s="118"/>
      <c r="AB229" s="118"/>
      <c r="AC229" s="118"/>
      <c r="AD229" s="118"/>
      <c r="AE229" s="118">
        <v>0</v>
      </c>
      <c r="AF229" s="118"/>
      <c r="AG229" s="118"/>
      <c r="AH229" s="118"/>
      <c r="AI229" s="118"/>
      <c r="AJ229" s="118"/>
      <c r="AK229" s="118">
        <v>0</v>
      </c>
      <c r="AL229" s="118"/>
      <c r="AM229" s="118"/>
      <c r="AN229" s="118"/>
      <c r="AO229" s="118"/>
      <c r="AP229" s="118"/>
      <c r="AQ229" s="118">
        <f>IF(ISNUMBER(AK229),AK229,0)-IF(ISNUMBER(AE229),AE229,0)</f>
        <v>0</v>
      </c>
      <c r="AR229" s="118"/>
      <c r="AS229" s="118"/>
      <c r="AT229" s="118"/>
      <c r="AU229" s="118"/>
      <c r="AV229" s="118"/>
      <c r="AW229" s="118">
        <v>0</v>
      </c>
      <c r="AX229" s="118"/>
      <c r="AY229" s="118"/>
      <c r="AZ229" s="118"/>
      <c r="BA229" s="118"/>
      <c r="BB229" s="118">
        <v>0</v>
      </c>
      <c r="BC229" s="118"/>
      <c r="BD229" s="118"/>
      <c r="BE229" s="118"/>
      <c r="BF229" s="118"/>
      <c r="BG229" s="118">
        <f>IF(ISNUMBER(Z229),Z229,0)+IF(ISNUMBER(AK229),AK229,0)</f>
        <v>7989</v>
      </c>
      <c r="BH229" s="118"/>
      <c r="BI229" s="118"/>
      <c r="BJ229" s="118"/>
      <c r="BK229" s="118"/>
      <c r="BL229" s="118"/>
    </row>
    <row r="230" spans="1:79" s="98" customFormat="1" ht="25.5" customHeight="1">
      <c r="A230" s="109">
        <v>2220</v>
      </c>
      <c r="B230" s="109"/>
      <c r="C230" s="109"/>
      <c r="D230" s="109"/>
      <c r="E230" s="109"/>
      <c r="F230" s="109"/>
      <c r="G230" s="91" t="s">
        <v>177</v>
      </c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3"/>
      <c r="T230" s="118">
        <v>3786</v>
      </c>
      <c r="U230" s="118"/>
      <c r="V230" s="118"/>
      <c r="W230" s="118"/>
      <c r="X230" s="118"/>
      <c r="Y230" s="118"/>
      <c r="Z230" s="118">
        <v>3786</v>
      </c>
      <c r="AA230" s="118"/>
      <c r="AB230" s="118"/>
      <c r="AC230" s="118"/>
      <c r="AD230" s="118"/>
      <c r="AE230" s="118">
        <v>0</v>
      </c>
      <c r="AF230" s="118"/>
      <c r="AG230" s="118"/>
      <c r="AH230" s="118"/>
      <c r="AI230" s="118"/>
      <c r="AJ230" s="118"/>
      <c r="AK230" s="118">
        <v>0</v>
      </c>
      <c r="AL230" s="118"/>
      <c r="AM230" s="118"/>
      <c r="AN230" s="118"/>
      <c r="AO230" s="118"/>
      <c r="AP230" s="118"/>
      <c r="AQ230" s="118">
        <f>IF(ISNUMBER(AK230),AK230,0)-IF(ISNUMBER(AE230),AE230,0)</f>
        <v>0</v>
      </c>
      <c r="AR230" s="118"/>
      <c r="AS230" s="118"/>
      <c r="AT230" s="118"/>
      <c r="AU230" s="118"/>
      <c r="AV230" s="118"/>
      <c r="AW230" s="118">
        <v>0</v>
      </c>
      <c r="AX230" s="118"/>
      <c r="AY230" s="118"/>
      <c r="AZ230" s="118"/>
      <c r="BA230" s="118"/>
      <c r="BB230" s="118">
        <v>0</v>
      </c>
      <c r="BC230" s="118"/>
      <c r="BD230" s="118"/>
      <c r="BE230" s="118"/>
      <c r="BF230" s="118"/>
      <c r="BG230" s="118">
        <f>IF(ISNUMBER(Z230),Z230,0)+IF(ISNUMBER(AK230),AK230,0)</f>
        <v>3786</v>
      </c>
      <c r="BH230" s="118"/>
      <c r="BI230" s="118"/>
      <c r="BJ230" s="118"/>
      <c r="BK230" s="118"/>
      <c r="BL230" s="118"/>
    </row>
    <row r="231" spans="1:79" s="98" customFormat="1" ht="12.75" customHeight="1">
      <c r="A231" s="109">
        <v>2240</v>
      </c>
      <c r="B231" s="109"/>
      <c r="C231" s="109"/>
      <c r="D231" s="109"/>
      <c r="E231" s="109"/>
      <c r="F231" s="109"/>
      <c r="G231" s="91" t="s">
        <v>178</v>
      </c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3"/>
      <c r="T231" s="118">
        <v>23976</v>
      </c>
      <c r="U231" s="118"/>
      <c r="V231" s="118"/>
      <c r="W231" s="118"/>
      <c r="X231" s="118"/>
      <c r="Y231" s="118"/>
      <c r="Z231" s="118">
        <v>9465</v>
      </c>
      <c r="AA231" s="118"/>
      <c r="AB231" s="118"/>
      <c r="AC231" s="118"/>
      <c r="AD231" s="118"/>
      <c r="AE231" s="118">
        <v>0</v>
      </c>
      <c r="AF231" s="118"/>
      <c r="AG231" s="118"/>
      <c r="AH231" s="118"/>
      <c r="AI231" s="118"/>
      <c r="AJ231" s="118"/>
      <c r="AK231" s="118">
        <v>0</v>
      </c>
      <c r="AL231" s="118"/>
      <c r="AM231" s="118"/>
      <c r="AN231" s="118"/>
      <c r="AO231" s="118"/>
      <c r="AP231" s="118"/>
      <c r="AQ231" s="118">
        <f>IF(ISNUMBER(AK231),AK231,0)-IF(ISNUMBER(AE231),AE231,0)</f>
        <v>0</v>
      </c>
      <c r="AR231" s="118"/>
      <c r="AS231" s="118"/>
      <c r="AT231" s="118"/>
      <c r="AU231" s="118"/>
      <c r="AV231" s="118"/>
      <c r="AW231" s="118">
        <v>0</v>
      </c>
      <c r="AX231" s="118"/>
      <c r="AY231" s="118"/>
      <c r="AZ231" s="118"/>
      <c r="BA231" s="118"/>
      <c r="BB231" s="118">
        <v>0</v>
      </c>
      <c r="BC231" s="118"/>
      <c r="BD231" s="118"/>
      <c r="BE231" s="118"/>
      <c r="BF231" s="118"/>
      <c r="BG231" s="118">
        <f>IF(ISNUMBER(Z231),Z231,0)+IF(ISNUMBER(AK231),AK231,0)</f>
        <v>9465</v>
      </c>
      <c r="BH231" s="118"/>
      <c r="BI231" s="118"/>
      <c r="BJ231" s="118"/>
      <c r="BK231" s="118"/>
      <c r="BL231" s="118"/>
    </row>
    <row r="232" spans="1:79" s="98" customFormat="1" ht="12.75" customHeight="1">
      <c r="A232" s="109">
        <v>2250</v>
      </c>
      <c r="B232" s="109"/>
      <c r="C232" s="109"/>
      <c r="D232" s="109"/>
      <c r="E232" s="109"/>
      <c r="F232" s="109"/>
      <c r="G232" s="91" t="s">
        <v>179</v>
      </c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3"/>
      <c r="T232" s="118">
        <v>808</v>
      </c>
      <c r="U232" s="118"/>
      <c r="V232" s="118"/>
      <c r="W232" s="118"/>
      <c r="X232" s="118"/>
      <c r="Y232" s="118"/>
      <c r="Z232" s="118">
        <v>600</v>
      </c>
      <c r="AA232" s="118"/>
      <c r="AB232" s="118"/>
      <c r="AC232" s="118"/>
      <c r="AD232" s="118"/>
      <c r="AE232" s="118">
        <v>0</v>
      </c>
      <c r="AF232" s="118"/>
      <c r="AG232" s="118"/>
      <c r="AH232" s="118"/>
      <c r="AI232" s="118"/>
      <c r="AJ232" s="118"/>
      <c r="AK232" s="118">
        <v>0</v>
      </c>
      <c r="AL232" s="118"/>
      <c r="AM232" s="118"/>
      <c r="AN232" s="118"/>
      <c r="AO232" s="118"/>
      <c r="AP232" s="118"/>
      <c r="AQ232" s="118">
        <f>IF(ISNUMBER(AK232),AK232,0)-IF(ISNUMBER(AE232),AE232,0)</f>
        <v>0</v>
      </c>
      <c r="AR232" s="118"/>
      <c r="AS232" s="118"/>
      <c r="AT232" s="118"/>
      <c r="AU232" s="118"/>
      <c r="AV232" s="118"/>
      <c r="AW232" s="118">
        <v>0</v>
      </c>
      <c r="AX232" s="118"/>
      <c r="AY232" s="118"/>
      <c r="AZ232" s="118"/>
      <c r="BA232" s="118"/>
      <c r="BB232" s="118">
        <v>0</v>
      </c>
      <c r="BC232" s="118"/>
      <c r="BD232" s="118"/>
      <c r="BE232" s="118"/>
      <c r="BF232" s="118"/>
      <c r="BG232" s="118">
        <f>IF(ISNUMBER(Z232),Z232,0)+IF(ISNUMBER(AK232),AK232,0)</f>
        <v>600</v>
      </c>
      <c r="BH232" s="118"/>
      <c r="BI232" s="118"/>
      <c r="BJ232" s="118"/>
      <c r="BK232" s="118"/>
      <c r="BL232" s="118"/>
    </row>
    <row r="233" spans="1:79" s="98" customFormat="1" ht="25.5" customHeight="1">
      <c r="A233" s="109">
        <v>2272</v>
      </c>
      <c r="B233" s="109"/>
      <c r="C233" s="109"/>
      <c r="D233" s="109"/>
      <c r="E233" s="109"/>
      <c r="F233" s="109"/>
      <c r="G233" s="91" t="s">
        <v>180</v>
      </c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3"/>
      <c r="T233" s="118">
        <v>606</v>
      </c>
      <c r="U233" s="118"/>
      <c r="V233" s="118"/>
      <c r="W233" s="118"/>
      <c r="X233" s="118"/>
      <c r="Y233" s="118"/>
      <c r="Z233" s="118">
        <v>526</v>
      </c>
      <c r="AA233" s="118"/>
      <c r="AB233" s="118"/>
      <c r="AC233" s="118"/>
      <c r="AD233" s="118"/>
      <c r="AE233" s="118">
        <v>0</v>
      </c>
      <c r="AF233" s="118"/>
      <c r="AG233" s="118"/>
      <c r="AH233" s="118"/>
      <c r="AI233" s="118"/>
      <c r="AJ233" s="118"/>
      <c r="AK233" s="118">
        <v>0</v>
      </c>
      <c r="AL233" s="118"/>
      <c r="AM233" s="118"/>
      <c r="AN233" s="118"/>
      <c r="AO233" s="118"/>
      <c r="AP233" s="118"/>
      <c r="AQ233" s="118">
        <f>IF(ISNUMBER(AK233),AK233,0)-IF(ISNUMBER(AE233),AE233,0)</f>
        <v>0</v>
      </c>
      <c r="AR233" s="118"/>
      <c r="AS233" s="118"/>
      <c r="AT233" s="118"/>
      <c r="AU233" s="118"/>
      <c r="AV233" s="118"/>
      <c r="AW233" s="118">
        <v>0</v>
      </c>
      <c r="AX233" s="118"/>
      <c r="AY233" s="118"/>
      <c r="AZ233" s="118"/>
      <c r="BA233" s="118"/>
      <c r="BB233" s="118">
        <v>0</v>
      </c>
      <c r="BC233" s="118"/>
      <c r="BD233" s="118"/>
      <c r="BE233" s="118"/>
      <c r="BF233" s="118"/>
      <c r="BG233" s="118">
        <f>IF(ISNUMBER(Z233),Z233,0)+IF(ISNUMBER(AK233),AK233,0)</f>
        <v>526</v>
      </c>
      <c r="BH233" s="118"/>
      <c r="BI233" s="118"/>
      <c r="BJ233" s="118"/>
      <c r="BK233" s="118"/>
      <c r="BL233" s="118"/>
    </row>
    <row r="234" spans="1:79" s="98" customFormat="1" ht="12.75" customHeight="1">
      <c r="A234" s="109">
        <v>2273</v>
      </c>
      <c r="B234" s="109"/>
      <c r="C234" s="109"/>
      <c r="D234" s="109"/>
      <c r="E234" s="109"/>
      <c r="F234" s="109"/>
      <c r="G234" s="91" t="s">
        <v>181</v>
      </c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3"/>
      <c r="T234" s="118">
        <v>34084</v>
      </c>
      <c r="U234" s="118"/>
      <c r="V234" s="118"/>
      <c r="W234" s="118"/>
      <c r="X234" s="118"/>
      <c r="Y234" s="118"/>
      <c r="Z234" s="118">
        <v>28908</v>
      </c>
      <c r="AA234" s="118"/>
      <c r="AB234" s="118"/>
      <c r="AC234" s="118"/>
      <c r="AD234" s="118"/>
      <c r="AE234" s="118">
        <v>0</v>
      </c>
      <c r="AF234" s="118"/>
      <c r="AG234" s="118"/>
      <c r="AH234" s="118"/>
      <c r="AI234" s="118"/>
      <c r="AJ234" s="118"/>
      <c r="AK234" s="118">
        <v>0</v>
      </c>
      <c r="AL234" s="118"/>
      <c r="AM234" s="118"/>
      <c r="AN234" s="118"/>
      <c r="AO234" s="118"/>
      <c r="AP234" s="118"/>
      <c r="AQ234" s="118">
        <f>IF(ISNUMBER(AK234),AK234,0)-IF(ISNUMBER(AE234),AE234,0)</f>
        <v>0</v>
      </c>
      <c r="AR234" s="118"/>
      <c r="AS234" s="118"/>
      <c r="AT234" s="118"/>
      <c r="AU234" s="118"/>
      <c r="AV234" s="118"/>
      <c r="AW234" s="118">
        <v>0</v>
      </c>
      <c r="AX234" s="118"/>
      <c r="AY234" s="118"/>
      <c r="AZ234" s="118"/>
      <c r="BA234" s="118"/>
      <c r="BB234" s="118">
        <v>0</v>
      </c>
      <c r="BC234" s="118"/>
      <c r="BD234" s="118"/>
      <c r="BE234" s="118"/>
      <c r="BF234" s="118"/>
      <c r="BG234" s="118">
        <f>IF(ISNUMBER(Z234),Z234,0)+IF(ISNUMBER(AK234),AK234,0)</f>
        <v>28908</v>
      </c>
      <c r="BH234" s="118"/>
      <c r="BI234" s="118"/>
      <c r="BJ234" s="118"/>
      <c r="BK234" s="118"/>
      <c r="BL234" s="118"/>
    </row>
    <row r="235" spans="1:79" s="98" customFormat="1" ht="12.75" customHeight="1">
      <c r="A235" s="109">
        <v>2274</v>
      </c>
      <c r="B235" s="109"/>
      <c r="C235" s="109"/>
      <c r="D235" s="109"/>
      <c r="E235" s="109"/>
      <c r="F235" s="109"/>
      <c r="G235" s="91" t="s">
        <v>182</v>
      </c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3"/>
      <c r="T235" s="118">
        <v>46479</v>
      </c>
      <c r="U235" s="118"/>
      <c r="V235" s="118"/>
      <c r="W235" s="118"/>
      <c r="X235" s="118"/>
      <c r="Y235" s="118"/>
      <c r="Z235" s="118">
        <v>29409</v>
      </c>
      <c r="AA235" s="118"/>
      <c r="AB235" s="118"/>
      <c r="AC235" s="118"/>
      <c r="AD235" s="118"/>
      <c r="AE235" s="118">
        <v>0</v>
      </c>
      <c r="AF235" s="118"/>
      <c r="AG235" s="118"/>
      <c r="AH235" s="118"/>
      <c r="AI235" s="118"/>
      <c r="AJ235" s="118"/>
      <c r="AK235" s="118">
        <v>0</v>
      </c>
      <c r="AL235" s="118"/>
      <c r="AM235" s="118"/>
      <c r="AN235" s="118"/>
      <c r="AO235" s="118"/>
      <c r="AP235" s="118"/>
      <c r="AQ235" s="118">
        <f>IF(ISNUMBER(AK235),AK235,0)-IF(ISNUMBER(AE235),AE235,0)</f>
        <v>0</v>
      </c>
      <c r="AR235" s="118"/>
      <c r="AS235" s="118"/>
      <c r="AT235" s="118"/>
      <c r="AU235" s="118"/>
      <c r="AV235" s="118"/>
      <c r="AW235" s="118">
        <v>0</v>
      </c>
      <c r="AX235" s="118"/>
      <c r="AY235" s="118"/>
      <c r="AZ235" s="118"/>
      <c r="BA235" s="118"/>
      <c r="BB235" s="118">
        <v>0</v>
      </c>
      <c r="BC235" s="118"/>
      <c r="BD235" s="118"/>
      <c r="BE235" s="118"/>
      <c r="BF235" s="118"/>
      <c r="BG235" s="118">
        <f>IF(ISNUMBER(Z235),Z235,0)+IF(ISNUMBER(AK235),AK235,0)</f>
        <v>29409</v>
      </c>
      <c r="BH235" s="118"/>
      <c r="BI235" s="118"/>
      <c r="BJ235" s="118"/>
      <c r="BK235" s="118"/>
      <c r="BL235" s="118"/>
    </row>
    <row r="236" spans="1:79" s="6" customFormat="1" ht="12.75" customHeight="1">
      <c r="A236" s="84"/>
      <c r="B236" s="84"/>
      <c r="C236" s="84"/>
      <c r="D236" s="84"/>
      <c r="E236" s="84"/>
      <c r="F236" s="84"/>
      <c r="G236" s="99" t="s">
        <v>147</v>
      </c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1"/>
      <c r="T236" s="117">
        <v>280549</v>
      </c>
      <c r="U236" s="117"/>
      <c r="V236" s="117"/>
      <c r="W236" s="117"/>
      <c r="X236" s="117"/>
      <c r="Y236" s="117"/>
      <c r="Z236" s="117">
        <v>173661</v>
      </c>
      <c r="AA236" s="117"/>
      <c r="AB236" s="117"/>
      <c r="AC236" s="117"/>
      <c r="AD236" s="117"/>
      <c r="AE236" s="117">
        <v>0</v>
      </c>
      <c r="AF236" s="117"/>
      <c r="AG236" s="117"/>
      <c r="AH236" s="117"/>
      <c r="AI236" s="117"/>
      <c r="AJ236" s="117"/>
      <c r="AK236" s="117">
        <v>0</v>
      </c>
      <c r="AL236" s="117"/>
      <c r="AM236" s="117"/>
      <c r="AN236" s="117"/>
      <c r="AO236" s="117"/>
      <c r="AP236" s="117"/>
      <c r="AQ236" s="117">
        <f>IF(ISNUMBER(AK236),AK236,0)-IF(ISNUMBER(AE236),AE236,0)</f>
        <v>0</v>
      </c>
      <c r="AR236" s="117"/>
      <c r="AS236" s="117"/>
      <c r="AT236" s="117"/>
      <c r="AU236" s="117"/>
      <c r="AV236" s="117"/>
      <c r="AW236" s="117">
        <v>0</v>
      </c>
      <c r="AX236" s="117"/>
      <c r="AY236" s="117"/>
      <c r="AZ236" s="117"/>
      <c r="BA236" s="117"/>
      <c r="BB236" s="117">
        <v>0</v>
      </c>
      <c r="BC236" s="117"/>
      <c r="BD236" s="117"/>
      <c r="BE236" s="117"/>
      <c r="BF236" s="117"/>
      <c r="BG236" s="117">
        <f>IF(ISNUMBER(Z236),Z236,0)+IF(ISNUMBER(AK236),AK236,0)</f>
        <v>173661</v>
      </c>
      <c r="BH236" s="117"/>
      <c r="BI236" s="117"/>
      <c r="BJ236" s="117"/>
      <c r="BK236" s="117"/>
      <c r="BL236" s="117"/>
    </row>
    <row r="238" spans="1:79" ht="14.25" customHeight="1">
      <c r="A238" s="29" t="s">
        <v>256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</row>
    <row r="239" spans="1:79" ht="15" customHeight="1">
      <c r="A239" s="31" t="s">
        <v>237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</row>
    <row r="240" spans="1:79" ht="18" customHeight="1">
      <c r="A240" s="27" t="s">
        <v>135</v>
      </c>
      <c r="B240" s="27"/>
      <c r="C240" s="27"/>
      <c r="D240" s="27"/>
      <c r="E240" s="27"/>
      <c r="F240" s="27"/>
      <c r="G240" s="27" t="s">
        <v>19</v>
      </c>
      <c r="H240" s="27"/>
      <c r="I240" s="27"/>
      <c r="J240" s="27"/>
      <c r="K240" s="27"/>
      <c r="L240" s="27"/>
      <c r="M240" s="27"/>
      <c r="N240" s="27"/>
      <c r="O240" s="27"/>
      <c r="P240" s="27"/>
      <c r="Q240" s="27" t="s">
        <v>243</v>
      </c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 t="s">
        <v>253</v>
      </c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</row>
    <row r="241" spans="1:79" ht="42.9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 t="s">
        <v>140</v>
      </c>
      <c r="R241" s="27"/>
      <c r="S241" s="27"/>
      <c r="T241" s="27"/>
      <c r="U241" s="27"/>
      <c r="V241" s="73" t="s">
        <v>141</v>
      </c>
      <c r="W241" s="73"/>
      <c r="X241" s="73"/>
      <c r="Y241" s="73"/>
      <c r="Z241" s="27" t="s">
        <v>142</v>
      </c>
      <c r="AA241" s="27"/>
      <c r="AB241" s="27"/>
      <c r="AC241" s="27"/>
      <c r="AD241" s="27"/>
      <c r="AE241" s="27"/>
      <c r="AF241" s="27"/>
      <c r="AG241" s="27"/>
      <c r="AH241" s="27"/>
      <c r="AI241" s="27"/>
      <c r="AJ241" s="27" t="s">
        <v>143</v>
      </c>
      <c r="AK241" s="27"/>
      <c r="AL241" s="27"/>
      <c r="AM241" s="27"/>
      <c r="AN241" s="27"/>
      <c r="AO241" s="27" t="s">
        <v>20</v>
      </c>
      <c r="AP241" s="27"/>
      <c r="AQ241" s="27"/>
      <c r="AR241" s="27"/>
      <c r="AS241" s="27"/>
      <c r="AT241" s="73" t="s">
        <v>144</v>
      </c>
      <c r="AU241" s="73"/>
      <c r="AV241" s="73"/>
      <c r="AW241" s="73"/>
      <c r="AX241" s="27" t="s">
        <v>142</v>
      </c>
      <c r="AY241" s="27"/>
      <c r="AZ241" s="27"/>
      <c r="BA241" s="27"/>
      <c r="BB241" s="27"/>
      <c r="BC241" s="27"/>
      <c r="BD241" s="27"/>
      <c r="BE241" s="27"/>
      <c r="BF241" s="27"/>
      <c r="BG241" s="27"/>
      <c r="BH241" s="27" t="s">
        <v>145</v>
      </c>
      <c r="BI241" s="27"/>
      <c r="BJ241" s="27"/>
      <c r="BK241" s="27"/>
      <c r="BL241" s="27"/>
    </row>
    <row r="242" spans="1:79" ht="63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73"/>
      <c r="W242" s="73"/>
      <c r="X242" s="73"/>
      <c r="Y242" s="73"/>
      <c r="Z242" s="27" t="s">
        <v>17</v>
      </c>
      <c r="AA242" s="27"/>
      <c r="AB242" s="27"/>
      <c r="AC242" s="27"/>
      <c r="AD242" s="27"/>
      <c r="AE242" s="27" t="s">
        <v>16</v>
      </c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73"/>
      <c r="AU242" s="73"/>
      <c r="AV242" s="73"/>
      <c r="AW242" s="73"/>
      <c r="AX242" s="27" t="s">
        <v>17</v>
      </c>
      <c r="AY242" s="27"/>
      <c r="AZ242" s="27"/>
      <c r="BA242" s="27"/>
      <c r="BB242" s="27"/>
      <c r="BC242" s="27" t="s">
        <v>16</v>
      </c>
      <c r="BD242" s="27"/>
      <c r="BE242" s="27"/>
      <c r="BF242" s="27"/>
      <c r="BG242" s="27"/>
      <c r="BH242" s="27"/>
      <c r="BI242" s="27"/>
      <c r="BJ242" s="27"/>
      <c r="BK242" s="27"/>
      <c r="BL242" s="27"/>
    </row>
    <row r="243" spans="1:79" ht="15" customHeight="1">
      <c r="A243" s="27">
        <v>1</v>
      </c>
      <c r="B243" s="27"/>
      <c r="C243" s="27"/>
      <c r="D243" s="27"/>
      <c r="E243" s="27"/>
      <c r="F243" s="27"/>
      <c r="G243" s="27">
        <v>2</v>
      </c>
      <c r="H243" s="27"/>
      <c r="I243" s="27"/>
      <c r="J243" s="27"/>
      <c r="K243" s="27"/>
      <c r="L243" s="27"/>
      <c r="M243" s="27"/>
      <c r="N243" s="27"/>
      <c r="O243" s="27"/>
      <c r="P243" s="27"/>
      <c r="Q243" s="27">
        <v>3</v>
      </c>
      <c r="R243" s="27"/>
      <c r="S243" s="27"/>
      <c r="T243" s="27"/>
      <c r="U243" s="27"/>
      <c r="V243" s="27">
        <v>4</v>
      </c>
      <c r="W243" s="27"/>
      <c r="X243" s="27"/>
      <c r="Y243" s="27"/>
      <c r="Z243" s="27">
        <v>5</v>
      </c>
      <c r="AA243" s="27"/>
      <c r="AB243" s="27"/>
      <c r="AC243" s="27"/>
      <c r="AD243" s="27"/>
      <c r="AE243" s="27">
        <v>6</v>
      </c>
      <c r="AF243" s="27"/>
      <c r="AG243" s="27"/>
      <c r="AH243" s="27"/>
      <c r="AI243" s="27"/>
      <c r="AJ243" s="27">
        <v>7</v>
      </c>
      <c r="AK243" s="27"/>
      <c r="AL243" s="27"/>
      <c r="AM243" s="27"/>
      <c r="AN243" s="27"/>
      <c r="AO243" s="27">
        <v>8</v>
      </c>
      <c r="AP243" s="27"/>
      <c r="AQ243" s="27"/>
      <c r="AR243" s="27"/>
      <c r="AS243" s="27"/>
      <c r="AT243" s="27">
        <v>9</v>
      </c>
      <c r="AU243" s="27"/>
      <c r="AV243" s="27"/>
      <c r="AW243" s="27"/>
      <c r="AX243" s="27">
        <v>10</v>
      </c>
      <c r="AY243" s="27"/>
      <c r="AZ243" s="27"/>
      <c r="BA243" s="27"/>
      <c r="BB243" s="27"/>
      <c r="BC243" s="27">
        <v>11</v>
      </c>
      <c r="BD243" s="27"/>
      <c r="BE243" s="27"/>
      <c r="BF243" s="27"/>
      <c r="BG243" s="27"/>
      <c r="BH243" s="27">
        <v>12</v>
      </c>
      <c r="BI243" s="27"/>
      <c r="BJ243" s="27"/>
      <c r="BK243" s="27"/>
      <c r="BL243" s="27"/>
    </row>
    <row r="244" spans="1:79" s="1" customFormat="1" ht="12" hidden="1" customHeight="1">
      <c r="A244" s="26" t="s">
        <v>64</v>
      </c>
      <c r="B244" s="26"/>
      <c r="C244" s="26"/>
      <c r="D244" s="26"/>
      <c r="E244" s="26"/>
      <c r="F244" s="26"/>
      <c r="G244" s="60" t="s">
        <v>57</v>
      </c>
      <c r="H244" s="60"/>
      <c r="I244" s="60"/>
      <c r="J244" s="60"/>
      <c r="K244" s="60"/>
      <c r="L244" s="60"/>
      <c r="M244" s="60"/>
      <c r="N244" s="60"/>
      <c r="O244" s="60"/>
      <c r="P244" s="60"/>
      <c r="Q244" s="30" t="s">
        <v>80</v>
      </c>
      <c r="R244" s="30"/>
      <c r="S244" s="30"/>
      <c r="T244" s="30"/>
      <c r="U244" s="30"/>
      <c r="V244" s="30" t="s">
        <v>81</v>
      </c>
      <c r="W244" s="30"/>
      <c r="X244" s="30"/>
      <c r="Y244" s="30"/>
      <c r="Z244" s="30" t="s">
        <v>82</v>
      </c>
      <c r="AA244" s="30"/>
      <c r="AB244" s="30"/>
      <c r="AC244" s="30"/>
      <c r="AD244" s="30"/>
      <c r="AE244" s="30" t="s">
        <v>83</v>
      </c>
      <c r="AF244" s="30"/>
      <c r="AG244" s="30"/>
      <c r="AH244" s="30"/>
      <c r="AI244" s="30"/>
      <c r="AJ244" s="77" t="s">
        <v>101</v>
      </c>
      <c r="AK244" s="30"/>
      <c r="AL244" s="30"/>
      <c r="AM244" s="30"/>
      <c r="AN244" s="30"/>
      <c r="AO244" s="30" t="s">
        <v>84</v>
      </c>
      <c r="AP244" s="30"/>
      <c r="AQ244" s="30"/>
      <c r="AR244" s="30"/>
      <c r="AS244" s="30"/>
      <c r="AT244" s="77" t="s">
        <v>102</v>
      </c>
      <c r="AU244" s="30"/>
      <c r="AV244" s="30"/>
      <c r="AW244" s="30"/>
      <c r="AX244" s="30" t="s">
        <v>85</v>
      </c>
      <c r="AY244" s="30"/>
      <c r="AZ244" s="30"/>
      <c r="BA244" s="30"/>
      <c r="BB244" s="30"/>
      <c r="BC244" s="30" t="s">
        <v>86</v>
      </c>
      <c r="BD244" s="30"/>
      <c r="BE244" s="30"/>
      <c r="BF244" s="30"/>
      <c r="BG244" s="30"/>
      <c r="BH244" s="77" t="s">
        <v>101</v>
      </c>
      <c r="BI244" s="30"/>
      <c r="BJ244" s="30"/>
      <c r="BK244" s="30"/>
      <c r="BL244" s="30"/>
      <c r="CA244" s="1" t="s">
        <v>52</v>
      </c>
    </row>
    <row r="245" spans="1:79" s="98" customFormat="1" ht="12.75" customHeight="1">
      <c r="A245" s="109">
        <v>2111</v>
      </c>
      <c r="B245" s="109"/>
      <c r="C245" s="109"/>
      <c r="D245" s="109"/>
      <c r="E245" s="109"/>
      <c r="F245" s="109"/>
      <c r="G245" s="91" t="s">
        <v>174</v>
      </c>
      <c r="H245" s="92"/>
      <c r="I245" s="92"/>
      <c r="J245" s="92"/>
      <c r="K245" s="92"/>
      <c r="L245" s="92"/>
      <c r="M245" s="92"/>
      <c r="N245" s="92"/>
      <c r="O245" s="92"/>
      <c r="P245" s="93"/>
      <c r="Q245" s="118">
        <v>122758</v>
      </c>
      <c r="R245" s="118"/>
      <c r="S245" s="118"/>
      <c r="T245" s="118"/>
      <c r="U245" s="118"/>
      <c r="V245" s="118">
        <v>0</v>
      </c>
      <c r="W245" s="118"/>
      <c r="X245" s="118"/>
      <c r="Y245" s="118"/>
      <c r="Z245" s="118">
        <v>0</v>
      </c>
      <c r="AA245" s="118"/>
      <c r="AB245" s="118"/>
      <c r="AC245" s="118"/>
      <c r="AD245" s="118"/>
      <c r="AE245" s="118">
        <v>0</v>
      </c>
      <c r="AF245" s="118"/>
      <c r="AG245" s="118"/>
      <c r="AH245" s="118"/>
      <c r="AI245" s="118"/>
      <c r="AJ245" s="118">
        <f>IF(ISNUMBER(Q245),Q245,0)-IF(ISNUMBER(Z245),Z245,0)</f>
        <v>122758</v>
      </c>
      <c r="AK245" s="118"/>
      <c r="AL245" s="118"/>
      <c r="AM245" s="118"/>
      <c r="AN245" s="118"/>
      <c r="AO245" s="118">
        <v>145206</v>
      </c>
      <c r="AP245" s="118"/>
      <c r="AQ245" s="118"/>
      <c r="AR245" s="118"/>
      <c r="AS245" s="118"/>
      <c r="AT245" s="118">
        <f>IF(ISNUMBER(V245),V245,0)-IF(ISNUMBER(Z245),Z245,0)-IF(ISNUMBER(AE245),AE245,0)</f>
        <v>0</v>
      </c>
      <c r="AU245" s="118"/>
      <c r="AV245" s="118"/>
      <c r="AW245" s="118"/>
      <c r="AX245" s="118">
        <v>0</v>
      </c>
      <c r="AY245" s="118"/>
      <c r="AZ245" s="118"/>
      <c r="BA245" s="118"/>
      <c r="BB245" s="118"/>
      <c r="BC245" s="118">
        <v>0</v>
      </c>
      <c r="BD245" s="118"/>
      <c r="BE245" s="118"/>
      <c r="BF245" s="118"/>
      <c r="BG245" s="118"/>
      <c r="BH245" s="118">
        <f>IF(ISNUMBER(AO245),AO245,0)-IF(ISNUMBER(AX245),AX245,0)</f>
        <v>145206</v>
      </c>
      <c r="BI245" s="118"/>
      <c r="BJ245" s="118"/>
      <c r="BK245" s="118"/>
      <c r="BL245" s="118"/>
      <c r="CA245" s="98" t="s">
        <v>53</v>
      </c>
    </row>
    <row r="246" spans="1:79" s="98" customFormat="1" ht="12.75" customHeight="1">
      <c r="A246" s="109">
        <v>2120</v>
      </c>
      <c r="B246" s="109"/>
      <c r="C246" s="109"/>
      <c r="D246" s="109"/>
      <c r="E246" s="109"/>
      <c r="F246" s="109"/>
      <c r="G246" s="91" t="s">
        <v>175</v>
      </c>
      <c r="H246" s="92"/>
      <c r="I246" s="92"/>
      <c r="J246" s="92"/>
      <c r="K246" s="92"/>
      <c r="L246" s="92"/>
      <c r="M246" s="92"/>
      <c r="N246" s="92"/>
      <c r="O246" s="92"/>
      <c r="P246" s="93"/>
      <c r="Q246" s="118">
        <v>27007</v>
      </c>
      <c r="R246" s="118"/>
      <c r="S246" s="118"/>
      <c r="T246" s="118"/>
      <c r="U246" s="118"/>
      <c r="V246" s="118">
        <v>0</v>
      </c>
      <c r="W246" s="118"/>
      <c r="X246" s="118"/>
      <c r="Y246" s="118"/>
      <c r="Z246" s="118">
        <v>0</v>
      </c>
      <c r="AA246" s="118"/>
      <c r="AB246" s="118"/>
      <c r="AC246" s="118"/>
      <c r="AD246" s="118"/>
      <c r="AE246" s="118">
        <v>0</v>
      </c>
      <c r="AF246" s="118"/>
      <c r="AG246" s="118"/>
      <c r="AH246" s="118"/>
      <c r="AI246" s="118"/>
      <c r="AJ246" s="118">
        <f>IF(ISNUMBER(Q246),Q246,0)-IF(ISNUMBER(Z246),Z246,0)</f>
        <v>27007</v>
      </c>
      <c r="AK246" s="118"/>
      <c r="AL246" s="118"/>
      <c r="AM246" s="118"/>
      <c r="AN246" s="118"/>
      <c r="AO246" s="118">
        <v>31945</v>
      </c>
      <c r="AP246" s="118"/>
      <c r="AQ246" s="118"/>
      <c r="AR246" s="118"/>
      <c r="AS246" s="118"/>
      <c r="AT246" s="118">
        <f>IF(ISNUMBER(V246),V246,0)-IF(ISNUMBER(Z246),Z246,0)-IF(ISNUMBER(AE246),AE246,0)</f>
        <v>0</v>
      </c>
      <c r="AU246" s="118"/>
      <c r="AV246" s="118"/>
      <c r="AW246" s="118"/>
      <c r="AX246" s="118">
        <v>0</v>
      </c>
      <c r="AY246" s="118"/>
      <c r="AZ246" s="118"/>
      <c r="BA246" s="118"/>
      <c r="BB246" s="118"/>
      <c r="BC246" s="118">
        <v>0</v>
      </c>
      <c r="BD246" s="118"/>
      <c r="BE246" s="118"/>
      <c r="BF246" s="118"/>
      <c r="BG246" s="118"/>
      <c r="BH246" s="118">
        <f>IF(ISNUMBER(AO246),AO246,0)-IF(ISNUMBER(AX246),AX246,0)</f>
        <v>31945</v>
      </c>
      <c r="BI246" s="118"/>
      <c r="BJ246" s="118"/>
      <c r="BK246" s="118"/>
      <c r="BL246" s="118"/>
    </row>
    <row r="247" spans="1:79" s="98" customFormat="1" ht="25.5" customHeight="1">
      <c r="A247" s="109">
        <v>2210</v>
      </c>
      <c r="B247" s="109"/>
      <c r="C247" s="109"/>
      <c r="D247" s="109"/>
      <c r="E247" s="109"/>
      <c r="F247" s="109"/>
      <c r="G247" s="91" t="s">
        <v>176</v>
      </c>
      <c r="H247" s="92"/>
      <c r="I247" s="92"/>
      <c r="J247" s="92"/>
      <c r="K247" s="92"/>
      <c r="L247" s="92"/>
      <c r="M247" s="92"/>
      <c r="N247" s="92"/>
      <c r="O247" s="92"/>
      <c r="P247" s="93"/>
      <c r="Q247" s="118">
        <v>3063</v>
      </c>
      <c r="R247" s="118"/>
      <c r="S247" s="118"/>
      <c r="T247" s="118"/>
      <c r="U247" s="118"/>
      <c r="V247" s="118">
        <v>0</v>
      </c>
      <c r="W247" s="118"/>
      <c r="X247" s="118"/>
      <c r="Y247" s="118"/>
      <c r="Z247" s="118">
        <v>0</v>
      </c>
      <c r="AA247" s="118"/>
      <c r="AB247" s="118"/>
      <c r="AC247" s="118"/>
      <c r="AD247" s="118"/>
      <c r="AE247" s="118">
        <v>0</v>
      </c>
      <c r="AF247" s="118"/>
      <c r="AG247" s="118"/>
      <c r="AH247" s="118"/>
      <c r="AI247" s="118"/>
      <c r="AJ247" s="118">
        <f>IF(ISNUMBER(Q247),Q247,0)-IF(ISNUMBER(Z247),Z247,0)</f>
        <v>3063</v>
      </c>
      <c r="AK247" s="118"/>
      <c r="AL247" s="118"/>
      <c r="AM247" s="118"/>
      <c r="AN247" s="118"/>
      <c r="AO247" s="118">
        <v>5087</v>
      </c>
      <c r="AP247" s="118"/>
      <c r="AQ247" s="118"/>
      <c r="AR247" s="118"/>
      <c r="AS247" s="118"/>
      <c r="AT247" s="118">
        <f>IF(ISNUMBER(V247),V247,0)-IF(ISNUMBER(Z247),Z247,0)-IF(ISNUMBER(AE247),AE247,0)</f>
        <v>0</v>
      </c>
      <c r="AU247" s="118"/>
      <c r="AV247" s="118"/>
      <c r="AW247" s="118"/>
      <c r="AX247" s="118">
        <v>0</v>
      </c>
      <c r="AY247" s="118"/>
      <c r="AZ247" s="118"/>
      <c r="BA247" s="118"/>
      <c r="BB247" s="118"/>
      <c r="BC247" s="118">
        <v>0</v>
      </c>
      <c r="BD247" s="118"/>
      <c r="BE247" s="118"/>
      <c r="BF247" s="118"/>
      <c r="BG247" s="118"/>
      <c r="BH247" s="118">
        <f>IF(ISNUMBER(AO247),AO247,0)-IF(ISNUMBER(AX247),AX247,0)</f>
        <v>5087</v>
      </c>
      <c r="BI247" s="118"/>
      <c r="BJ247" s="118"/>
      <c r="BK247" s="118"/>
      <c r="BL247" s="118"/>
    </row>
    <row r="248" spans="1:79" s="98" customFormat="1" ht="25.5" customHeight="1">
      <c r="A248" s="109">
        <v>2220</v>
      </c>
      <c r="B248" s="109"/>
      <c r="C248" s="109"/>
      <c r="D248" s="109"/>
      <c r="E248" s="109"/>
      <c r="F248" s="109"/>
      <c r="G248" s="91" t="s">
        <v>177</v>
      </c>
      <c r="H248" s="92"/>
      <c r="I248" s="92"/>
      <c r="J248" s="92"/>
      <c r="K248" s="92"/>
      <c r="L248" s="92"/>
      <c r="M248" s="92"/>
      <c r="N248" s="92"/>
      <c r="O248" s="92"/>
      <c r="P248" s="93"/>
      <c r="Q248" s="118">
        <v>1747</v>
      </c>
      <c r="R248" s="118"/>
      <c r="S248" s="118"/>
      <c r="T248" s="118"/>
      <c r="U248" s="118"/>
      <c r="V248" s="118">
        <v>0</v>
      </c>
      <c r="W248" s="118"/>
      <c r="X248" s="118"/>
      <c r="Y248" s="118"/>
      <c r="Z248" s="118">
        <v>0</v>
      </c>
      <c r="AA248" s="118"/>
      <c r="AB248" s="118"/>
      <c r="AC248" s="118"/>
      <c r="AD248" s="118"/>
      <c r="AE248" s="118">
        <v>0</v>
      </c>
      <c r="AF248" s="118"/>
      <c r="AG248" s="118"/>
      <c r="AH248" s="118"/>
      <c r="AI248" s="118"/>
      <c r="AJ248" s="118">
        <f>IF(ISNUMBER(Q248),Q248,0)-IF(ISNUMBER(Z248),Z248,0)</f>
        <v>1747</v>
      </c>
      <c r="AK248" s="118"/>
      <c r="AL248" s="118"/>
      <c r="AM248" s="118"/>
      <c r="AN248" s="118"/>
      <c r="AO248" s="118">
        <v>1747</v>
      </c>
      <c r="AP248" s="118"/>
      <c r="AQ248" s="118"/>
      <c r="AR248" s="118"/>
      <c r="AS248" s="118"/>
      <c r="AT248" s="118">
        <f>IF(ISNUMBER(V248),V248,0)-IF(ISNUMBER(Z248),Z248,0)-IF(ISNUMBER(AE248),AE248,0)</f>
        <v>0</v>
      </c>
      <c r="AU248" s="118"/>
      <c r="AV248" s="118"/>
      <c r="AW248" s="118"/>
      <c r="AX248" s="118">
        <v>0</v>
      </c>
      <c r="AY248" s="118"/>
      <c r="AZ248" s="118"/>
      <c r="BA248" s="118"/>
      <c r="BB248" s="118"/>
      <c r="BC248" s="118">
        <v>0</v>
      </c>
      <c r="BD248" s="118"/>
      <c r="BE248" s="118"/>
      <c r="BF248" s="118"/>
      <c r="BG248" s="118"/>
      <c r="BH248" s="118">
        <f>IF(ISNUMBER(AO248),AO248,0)-IF(ISNUMBER(AX248),AX248,0)</f>
        <v>1747</v>
      </c>
      <c r="BI248" s="118"/>
      <c r="BJ248" s="118"/>
      <c r="BK248" s="118"/>
      <c r="BL248" s="118"/>
    </row>
    <row r="249" spans="1:79" s="98" customFormat="1" ht="25.5" customHeight="1">
      <c r="A249" s="109">
        <v>2240</v>
      </c>
      <c r="B249" s="109"/>
      <c r="C249" s="109"/>
      <c r="D249" s="109"/>
      <c r="E249" s="109"/>
      <c r="F249" s="109"/>
      <c r="G249" s="91" t="s">
        <v>178</v>
      </c>
      <c r="H249" s="92"/>
      <c r="I249" s="92"/>
      <c r="J249" s="92"/>
      <c r="K249" s="92"/>
      <c r="L249" s="92"/>
      <c r="M249" s="92"/>
      <c r="N249" s="92"/>
      <c r="O249" s="92"/>
      <c r="P249" s="93"/>
      <c r="Q249" s="118">
        <v>800</v>
      </c>
      <c r="R249" s="118"/>
      <c r="S249" s="118"/>
      <c r="T249" s="118"/>
      <c r="U249" s="118"/>
      <c r="V249" s="118">
        <v>0</v>
      </c>
      <c r="W249" s="118"/>
      <c r="X249" s="118"/>
      <c r="Y249" s="118"/>
      <c r="Z249" s="118">
        <v>0</v>
      </c>
      <c r="AA249" s="118"/>
      <c r="AB249" s="118"/>
      <c r="AC249" s="118"/>
      <c r="AD249" s="118"/>
      <c r="AE249" s="118">
        <v>0</v>
      </c>
      <c r="AF249" s="118"/>
      <c r="AG249" s="118"/>
      <c r="AH249" s="118"/>
      <c r="AI249" s="118"/>
      <c r="AJ249" s="118">
        <f>IF(ISNUMBER(Q249),Q249,0)-IF(ISNUMBER(Z249),Z249,0)</f>
        <v>800</v>
      </c>
      <c r="AK249" s="118"/>
      <c r="AL249" s="118"/>
      <c r="AM249" s="118"/>
      <c r="AN249" s="118"/>
      <c r="AO249" s="118">
        <v>5880</v>
      </c>
      <c r="AP249" s="118"/>
      <c r="AQ249" s="118"/>
      <c r="AR249" s="118"/>
      <c r="AS249" s="118"/>
      <c r="AT249" s="118">
        <f>IF(ISNUMBER(V249),V249,0)-IF(ISNUMBER(Z249),Z249,0)-IF(ISNUMBER(AE249),AE249,0)</f>
        <v>0</v>
      </c>
      <c r="AU249" s="118"/>
      <c r="AV249" s="118"/>
      <c r="AW249" s="118"/>
      <c r="AX249" s="118">
        <v>0</v>
      </c>
      <c r="AY249" s="118"/>
      <c r="AZ249" s="118"/>
      <c r="BA249" s="118"/>
      <c r="BB249" s="118"/>
      <c r="BC249" s="118">
        <v>0</v>
      </c>
      <c r="BD249" s="118"/>
      <c r="BE249" s="118"/>
      <c r="BF249" s="118"/>
      <c r="BG249" s="118"/>
      <c r="BH249" s="118">
        <f>IF(ISNUMBER(AO249),AO249,0)-IF(ISNUMBER(AX249),AX249,0)</f>
        <v>5880</v>
      </c>
      <c r="BI249" s="118"/>
      <c r="BJ249" s="118"/>
      <c r="BK249" s="118"/>
      <c r="BL249" s="118"/>
    </row>
    <row r="250" spans="1:79" s="98" customFormat="1" ht="12.75" customHeight="1">
      <c r="A250" s="109">
        <v>2250</v>
      </c>
      <c r="B250" s="109"/>
      <c r="C250" s="109"/>
      <c r="D250" s="109"/>
      <c r="E250" s="109"/>
      <c r="F250" s="109"/>
      <c r="G250" s="91" t="s">
        <v>179</v>
      </c>
      <c r="H250" s="92"/>
      <c r="I250" s="92"/>
      <c r="J250" s="92"/>
      <c r="K250" s="92"/>
      <c r="L250" s="92"/>
      <c r="M250" s="92"/>
      <c r="N250" s="92"/>
      <c r="O250" s="92"/>
      <c r="P250" s="93"/>
      <c r="Q250" s="118">
        <v>0</v>
      </c>
      <c r="R250" s="118"/>
      <c r="S250" s="118"/>
      <c r="T250" s="118"/>
      <c r="U250" s="118"/>
      <c r="V250" s="118">
        <v>0</v>
      </c>
      <c r="W250" s="118"/>
      <c r="X250" s="118"/>
      <c r="Y250" s="118"/>
      <c r="Z250" s="118">
        <v>0</v>
      </c>
      <c r="AA250" s="118"/>
      <c r="AB250" s="118"/>
      <c r="AC250" s="118"/>
      <c r="AD250" s="118"/>
      <c r="AE250" s="118">
        <v>0</v>
      </c>
      <c r="AF250" s="118"/>
      <c r="AG250" s="118"/>
      <c r="AH250" s="118"/>
      <c r="AI250" s="118"/>
      <c r="AJ250" s="118">
        <f>IF(ISNUMBER(Q250),Q250,0)-IF(ISNUMBER(Z250),Z250,0)</f>
        <v>0</v>
      </c>
      <c r="AK250" s="118"/>
      <c r="AL250" s="118"/>
      <c r="AM250" s="118"/>
      <c r="AN250" s="118"/>
      <c r="AO250" s="118">
        <v>2550</v>
      </c>
      <c r="AP250" s="118"/>
      <c r="AQ250" s="118"/>
      <c r="AR250" s="118"/>
      <c r="AS250" s="118"/>
      <c r="AT250" s="118">
        <f>IF(ISNUMBER(V250),V250,0)-IF(ISNUMBER(Z250),Z250,0)-IF(ISNUMBER(AE250),AE250,0)</f>
        <v>0</v>
      </c>
      <c r="AU250" s="118"/>
      <c r="AV250" s="118"/>
      <c r="AW250" s="118"/>
      <c r="AX250" s="118">
        <v>0</v>
      </c>
      <c r="AY250" s="118"/>
      <c r="AZ250" s="118"/>
      <c r="BA250" s="118"/>
      <c r="BB250" s="118"/>
      <c r="BC250" s="118">
        <v>0</v>
      </c>
      <c r="BD250" s="118"/>
      <c r="BE250" s="118"/>
      <c r="BF250" s="118"/>
      <c r="BG250" s="118"/>
      <c r="BH250" s="118">
        <f>IF(ISNUMBER(AO250),AO250,0)-IF(ISNUMBER(AX250),AX250,0)</f>
        <v>2550</v>
      </c>
      <c r="BI250" s="118"/>
      <c r="BJ250" s="118"/>
      <c r="BK250" s="118"/>
      <c r="BL250" s="118"/>
    </row>
    <row r="251" spans="1:79" s="98" customFormat="1" ht="25.5" customHeight="1">
      <c r="A251" s="109">
        <v>2272</v>
      </c>
      <c r="B251" s="109"/>
      <c r="C251" s="109"/>
      <c r="D251" s="109"/>
      <c r="E251" s="109"/>
      <c r="F251" s="109"/>
      <c r="G251" s="91" t="s">
        <v>180</v>
      </c>
      <c r="H251" s="92"/>
      <c r="I251" s="92"/>
      <c r="J251" s="92"/>
      <c r="K251" s="92"/>
      <c r="L251" s="92"/>
      <c r="M251" s="92"/>
      <c r="N251" s="92"/>
      <c r="O251" s="92"/>
      <c r="P251" s="93"/>
      <c r="Q251" s="118">
        <v>747</v>
      </c>
      <c r="R251" s="118"/>
      <c r="S251" s="118"/>
      <c r="T251" s="118"/>
      <c r="U251" s="118"/>
      <c r="V251" s="118">
        <v>0</v>
      </c>
      <c r="W251" s="118"/>
      <c r="X251" s="118"/>
      <c r="Y251" s="118"/>
      <c r="Z251" s="118">
        <v>0</v>
      </c>
      <c r="AA251" s="118"/>
      <c r="AB251" s="118"/>
      <c r="AC251" s="118"/>
      <c r="AD251" s="118"/>
      <c r="AE251" s="118">
        <v>0</v>
      </c>
      <c r="AF251" s="118"/>
      <c r="AG251" s="118"/>
      <c r="AH251" s="118"/>
      <c r="AI251" s="118"/>
      <c r="AJ251" s="118">
        <f>IF(ISNUMBER(Q251),Q251,0)-IF(ISNUMBER(Z251),Z251,0)</f>
        <v>747</v>
      </c>
      <c r="AK251" s="118"/>
      <c r="AL251" s="118"/>
      <c r="AM251" s="118"/>
      <c r="AN251" s="118"/>
      <c r="AO251" s="118">
        <v>871</v>
      </c>
      <c r="AP251" s="118"/>
      <c r="AQ251" s="118"/>
      <c r="AR251" s="118"/>
      <c r="AS251" s="118"/>
      <c r="AT251" s="118">
        <f>IF(ISNUMBER(V251),V251,0)-IF(ISNUMBER(Z251),Z251,0)-IF(ISNUMBER(AE251),AE251,0)</f>
        <v>0</v>
      </c>
      <c r="AU251" s="118"/>
      <c r="AV251" s="118"/>
      <c r="AW251" s="118"/>
      <c r="AX251" s="118">
        <v>0</v>
      </c>
      <c r="AY251" s="118"/>
      <c r="AZ251" s="118"/>
      <c r="BA251" s="118"/>
      <c r="BB251" s="118"/>
      <c r="BC251" s="118">
        <v>0</v>
      </c>
      <c r="BD251" s="118"/>
      <c r="BE251" s="118"/>
      <c r="BF251" s="118"/>
      <c r="BG251" s="118"/>
      <c r="BH251" s="118">
        <f>IF(ISNUMBER(AO251),AO251,0)-IF(ISNUMBER(AX251),AX251,0)</f>
        <v>871</v>
      </c>
      <c r="BI251" s="118"/>
      <c r="BJ251" s="118"/>
      <c r="BK251" s="118"/>
      <c r="BL251" s="118"/>
    </row>
    <row r="252" spans="1:79" s="98" customFormat="1" ht="12.75" customHeight="1">
      <c r="A252" s="109">
        <v>2273</v>
      </c>
      <c r="B252" s="109"/>
      <c r="C252" s="109"/>
      <c r="D252" s="109"/>
      <c r="E252" s="109"/>
      <c r="F252" s="109"/>
      <c r="G252" s="91" t="s">
        <v>181</v>
      </c>
      <c r="H252" s="92"/>
      <c r="I252" s="92"/>
      <c r="J252" s="92"/>
      <c r="K252" s="92"/>
      <c r="L252" s="92"/>
      <c r="M252" s="92"/>
      <c r="N252" s="92"/>
      <c r="O252" s="92"/>
      <c r="P252" s="93"/>
      <c r="Q252" s="118">
        <v>40342</v>
      </c>
      <c r="R252" s="118"/>
      <c r="S252" s="118"/>
      <c r="T252" s="118"/>
      <c r="U252" s="118"/>
      <c r="V252" s="118">
        <v>0</v>
      </c>
      <c r="W252" s="118"/>
      <c r="X252" s="118"/>
      <c r="Y252" s="118"/>
      <c r="Z252" s="118">
        <v>0</v>
      </c>
      <c r="AA252" s="118"/>
      <c r="AB252" s="118"/>
      <c r="AC252" s="118"/>
      <c r="AD252" s="118"/>
      <c r="AE252" s="118">
        <v>0</v>
      </c>
      <c r="AF252" s="118"/>
      <c r="AG252" s="118"/>
      <c r="AH252" s="118"/>
      <c r="AI252" s="118"/>
      <c r="AJ252" s="118">
        <f>IF(ISNUMBER(Q252),Q252,0)-IF(ISNUMBER(Z252),Z252,0)</f>
        <v>40342</v>
      </c>
      <c r="AK252" s="118"/>
      <c r="AL252" s="118"/>
      <c r="AM252" s="118"/>
      <c r="AN252" s="118"/>
      <c r="AO252" s="118">
        <v>79257</v>
      </c>
      <c r="AP252" s="118"/>
      <c r="AQ252" s="118"/>
      <c r="AR252" s="118"/>
      <c r="AS252" s="118"/>
      <c r="AT252" s="118">
        <f>IF(ISNUMBER(V252),V252,0)-IF(ISNUMBER(Z252),Z252,0)-IF(ISNUMBER(AE252),AE252,0)</f>
        <v>0</v>
      </c>
      <c r="AU252" s="118"/>
      <c r="AV252" s="118"/>
      <c r="AW252" s="118"/>
      <c r="AX252" s="118">
        <v>0</v>
      </c>
      <c r="AY252" s="118"/>
      <c r="AZ252" s="118"/>
      <c r="BA252" s="118"/>
      <c r="BB252" s="118"/>
      <c r="BC252" s="118">
        <v>0</v>
      </c>
      <c r="BD252" s="118"/>
      <c r="BE252" s="118"/>
      <c r="BF252" s="118"/>
      <c r="BG252" s="118"/>
      <c r="BH252" s="118">
        <f>IF(ISNUMBER(AO252),AO252,0)-IF(ISNUMBER(AX252),AX252,0)</f>
        <v>79257</v>
      </c>
      <c r="BI252" s="118"/>
      <c r="BJ252" s="118"/>
      <c r="BK252" s="118"/>
      <c r="BL252" s="118"/>
    </row>
    <row r="253" spans="1:79" s="98" customFormat="1" ht="12.75" customHeight="1">
      <c r="A253" s="109">
        <v>2274</v>
      </c>
      <c r="B253" s="109"/>
      <c r="C253" s="109"/>
      <c r="D253" s="109"/>
      <c r="E253" s="109"/>
      <c r="F253" s="109"/>
      <c r="G253" s="91" t="s">
        <v>182</v>
      </c>
      <c r="H253" s="92"/>
      <c r="I253" s="92"/>
      <c r="J253" s="92"/>
      <c r="K253" s="92"/>
      <c r="L253" s="92"/>
      <c r="M253" s="92"/>
      <c r="N253" s="92"/>
      <c r="O253" s="92"/>
      <c r="P253" s="93"/>
      <c r="Q253" s="118">
        <v>51515</v>
      </c>
      <c r="R253" s="118"/>
      <c r="S253" s="118"/>
      <c r="T253" s="118"/>
      <c r="U253" s="118"/>
      <c r="V253" s="118">
        <v>0</v>
      </c>
      <c r="W253" s="118"/>
      <c r="X253" s="118"/>
      <c r="Y253" s="118"/>
      <c r="Z253" s="118">
        <v>0</v>
      </c>
      <c r="AA253" s="118"/>
      <c r="AB253" s="118"/>
      <c r="AC253" s="118"/>
      <c r="AD253" s="118"/>
      <c r="AE253" s="118">
        <v>0</v>
      </c>
      <c r="AF253" s="118"/>
      <c r="AG253" s="118"/>
      <c r="AH253" s="118"/>
      <c r="AI253" s="118"/>
      <c r="AJ253" s="118">
        <f>IF(ISNUMBER(Q253),Q253,0)-IF(ISNUMBER(Z253),Z253,0)</f>
        <v>51515</v>
      </c>
      <c r="AK253" s="118"/>
      <c r="AL253" s="118"/>
      <c r="AM253" s="118"/>
      <c r="AN253" s="118"/>
      <c r="AO253" s="118">
        <v>82731</v>
      </c>
      <c r="AP253" s="118"/>
      <c r="AQ253" s="118"/>
      <c r="AR253" s="118"/>
      <c r="AS253" s="118"/>
      <c r="AT253" s="118">
        <f>IF(ISNUMBER(V253),V253,0)-IF(ISNUMBER(Z253),Z253,0)-IF(ISNUMBER(AE253),AE253,0)</f>
        <v>0</v>
      </c>
      <c r="AU253" s="118"/>
      <c r="AV253" s="118"/>
      <c r="AW253" s="118"/>
      <c r="AX253" s="118">
        <v>0</v>
      </c>
      <c r="AY253" s="118"/>
      <c r="AZ253" s="118"/>
      <c r="BA253" s="118"/>
      <c r="BB253" s="118"/>
      <c r="BC253" s="118">
        <v>0</v>
      </c>
      <c r="BD253" s="118"/>
      <c r="BE253" s="118"/>
      <c r="BF253" s="118"/>
      <c r="BG253" s="118"/>
      <c r="BH253" s="118">
        <f>IF(ISNUMBER(AO253),AO253,0)-IF(ISNUMBER(AX253),AX253,0)</f>
        <v>82731</v>
      </c>
      <c r="BI253" s="118"/>
      <c r="BJ253" s="118"/>
      <c r="BK253" s="118"/>
      <c r="BL253" s="118"/>
    </row>
    <row r="254" spans="1:79" s="98" customFormat="1" ht="51" customHeight="1">
      <c r="A254" s="109">
        <v>2282</v>
      </c>
      <c r="B254" s="109"/>
      <c r="C254" s="109"/>
      <c r="D254" s="109"/>
      <c r="E254" s="109"/>
      <c r="F254" s="109"/>
      <c r="G254" s="91" t="s">
        <v>183</v>
      </c>
      <c r="H254" s="92"/>
      <c r="I254" s="92"/>
      <c r="J254" s="92"/>
      <c r="K254" s="92"/>
      <c r="L254" s="92"/>
      <c r="M254" s="92"/>
      <c r="N254" s="92"/>
      <c r="O254" s="92"/>
      <c r="P254" s="93"/>
      <c r="Q254" s="118">
        <v>648</v>
      </c>
      <c r="R254" s="118"/>
      <c r="S254" s="118"/>
      <c r="T254" s="118"/>
      <c r="U254" s="118"/>
      <c r="V254" s="118">
        <v>0</v>
      </c>
      <c r="W254" s="118"/>
      <c r="X254" s="118"/>
      <c r="Y254" s="118"/>
      <c r="Z254" s="118">
        <v>0</v>
      </c>
      <c r="AA254" s="118"/>
      <c r="AB254" s="118"/>
      <c r="AC254" s="118"/>
      <c r="AD254" s="118"/>
      <c r="AE254" s="118">
        <v>0</v>
      </c>
      <c r="AF254" s="118"/>
      <c r="AG254" s="118"/>
      <c r="AH254" s="118"/>
      <c r="AI254" s="118"/>
      <c r="AJ254" s="118">
        <f>IF(ISNUMBER(Q254),Q254,0)-IF(ISNUMBER(Z254),Z254,0)</f>
        <v>648</v>
      </c>
      <c r="AK254" s="118"/>
      <c r="AL254" s="118"/>
      <c r="AM254" s="118"/>
      <c r="AN254" s="118"/>
      <c r="AO254" s="118">
        <v>560</v>
      </c>
      <c r="AP254" s="118"/>
      <c r="AQ254" s="118"/>
      <c r="AR254" s="118"/>
      <c r="AS254" s="118"/>
      <c r="AT254" s="118">
        <f>IF(ISNUMBER(V254),V254,0)-IF(ISNUMBER(Z254),Z254,0)-IF(ISNUMBER(AE254),AE254,0)</f>
        <v>0</v>
      </c>
      <c r="AU254" s="118"/>
      <c r="AV254" s="118"/>
      <c r="AW254" s="118"/>
      <c r="AX254" s="118">
        <v>0</v>
      </c>
      <c r="AY254" s="118"/>
      <c r="AZ254" s="118"/>
      <c r="BA254" s="118"/>
      <c r="BB254" s="118"/>
      <c r="BC254" s="118">
        <v>0</v>
      </c>
      <c r="BD254" s="118"/>
      <c r="BE254" s="118"/>
      <c r="BF254" s="118"/>
      <c r="BG254" s="118"/>
      <c r="BH254" s="118">
        <f>IF(ISNUMBER(AO254),AO254,0)-IF(ISNUMBER(AX254),AX254,0)</f>
        <v>560</v>
      </c>
      <c r="BI254" s="118"/>
      <c r="BJ254" s="118"/>
      <c r="BK254" s="118"/>
      <c r="BL254" s="118"/>
    </row>
    <row r="255" spans="1:79" s="6" customFormat="1" ht="12.75" customHeight="1">
      <c r="A255" s="84"/>
      <c r="B255" s="84"/>
      <c r="C255" s="84"/>
      <c r="D255" s="84"/>
      <c r="E255" s="84"/>
      <c r="F255" s="84"/>
      <c r="G255" s="99" t="s">
        <v>147</v>
      </c>
      <c r="H255" s="100"/>
      <c r="I255" s="100"/>
      <c r="J255" s="100"/>
      <c r="K255" s="100"/>
      <c r="L255" s="100"/>
      <c r="M255" s="100"/>
      <c r="N255" s="100"/>
      <c r="O255" s="100"/>
      <c r="P255" s="101"/>
      <c r="Q255" s="117">
        <v>248627</v>
      </c>
      <c r="R255" s="117"/>
      <c r="S255" s="117"/>
      <c r="T255" s="117"/>
      <c r="U255" s="117"/>
      <c r="V255" s="117">
        <v>0</v>
      </c>
      <c r="W255" s="117"/>
      <c r="X255" s="117"/>
      <c r="Y255" s="117"/>
      <c r="Z255" s="117">
        <v>0</v>
      </c>
      <c r="AA255" s="117"/>
      <c r="AB255" s="117"/>
      <c r="AC255" s="117"/>
      <c r="AD255" s="117"/>
      <c r="AE255" s="117">
        <v>0</v>
      </c>
      <c r="AF255" s="117"/>
      <c r="AG255" s="117"/>
      <c r="AH255" s="117"/>
      <c r="AI255" s="117"/>
      <c r="AJ255" s="117">
        <f>IF(ISNUMBER(Q255),Q255,0)-IF(ISNUMBER(Z255),Z255,0)</f>
        <v>248627</v>
      </c>
      <c r="AK255" s="117"/>
      <c r="AL255" s="117"/>
      <c r="AM255" s="117"/>
      <c r="AN255" s="117"/>
      <c r="AO255" s="117">
        <v>355834</v>
      </c>
      <c r="AP255" s="117"/>
      <c r="AQ255" s="117"/>
      <c r="AR255" s="117"/>
      <c r="AS255" s="117"/>
      <c r="AT255" s="117">
        <f>IF(ISNUMBER(V255),V255,0)-IF(ISNUMBER(Z255),Z255,0)-IF(ISNUMBER(AE255),AE255,0)</f>
        <v>0</v>
      </c>
      <c r="AU255" s="117"/>
      <c r="AV255" s="117"/>
      <c r="AW255" s="117"/>
      <c r="AX255" s="117">
        <v>0</v>
      </c>
      <c r="AY255" s="117"/>
      <c r="AZ255" s="117"/>
      <c r="BA255" s="117"/>
      <c r="BB255" s="117"/>
      <c r="BC255" s="117">
        <v>0</v>
      </c>
      <c r="BD255" s="117"/>
      <c r="BE255" s="117"/>
      <c r="BF255" s="117"/>
      <c r="BG255" s="117"/>
      <c r="BH255" s="117">
        <f>IF(ISNUMBER(AO255),AO255,0)-IF(ISNUMBER(AX255),AX255,0)</f>
        <v>355834</v>
      </c>
      <c r="BI255" s="117"/>
      <c r="BJ255" s="117"/>
      <c r="BK255" s="117"/>
      <c r="BL255" s="117"/>
    </row>
    <row r="257" spans="1:79" ht="14.25" customHeight="1">
      <c r="A257" s="29" t="s">
        <v>244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</row>
    <row r="258" spans="1:79" ht="15" customHeight="1">
      <c r="A258" s="31" t="s">
        <v>237</v>
      </c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</row>
    <row r="259" spans="1:79" ht="42.95" customHeight="1">
      <c r="A259" s="73" t="s">
        <v>135</v>
      </c>
      <c r="B259" s="73"/>
      <c r="C259" s="73"/>
      <c r="D259" s="73"/>
      <c r="E259" s="73"/>
      <c r="F259" s="73"/>
      <c r="G259" s="27" t="s">
        <v>19</v>
      </c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 t="s">
        <v>15</v>
      </c>
      <c r="U259" s="27"/>
      <c r="V259" s="27"/>
      <c r="W259" s="27"/>
      <c r="X259" s="27"/>
      <c r="Y259" s="27"/>
      <c r="Z259" s="27" t="s">
        <v>14</v>
      </c>
      <c r="AA259" s="27"/>
      <c r="AB259" s="27"/>
      <c r="AC259" s="27"/>
      <c r="AD259" s="27"/>
      <c r="AE259" s="27" t="s">
        <v>240</v>
      </c>
      <c r="AF259" s="27"/>
      <c r="AG259" s="27"/>
      <c r="AH259" s="27"/>
      <c r="AI259" s="27"/>
      <c r="AJ259" s="27"/>
      <c r="AK259" s="27" t="s">
        <v>245</v>
      </c>
      <c r="AL259" s="27"/>
      <c r="AM259" s="27"/>
      <c r="AN259" s="27"/>
      <c r="AO259" s="27"/>
      <c r="AP259" s="27"/>
      <c r="AQ259" s="27" t="s">
        <v>257</v>
      </c>
      <c r="AR259" s="27"/>
      <c r="AS259" s="27"/>
      <c r="AT259" s="27"/>
      <c r="AU259" s="27"/>
      <c r="AV259" s="27"/>
      <c r="AW259" s="27" t="s">
        <v>18</v>
      </c>
      <c r="AX259" s="27"/>
      <c r="AY259" s="27"/>
      <c r="AZ259" s="27"/>
      <c r="BA259" s="27"/>
      <c r="BB259" s="27"/>
      <c r="BC259" s="27"/>
      <c r="BD259" s="27"/>
      <c r="BE259" s="27" t="s">
        <v>156</v>
      </c>
      <c r="BF259" s="27"/>
      <c r="BG259" s="27"/>
      <c r="BH259" s="27"/>
      <c r="BI259" s="27"/>
      <c r="BJ259" s="27"/>
      <c r="BK259" s="27"/>
      <c r="BL259" s="27"/>
    </row>
    <row r="260" spans="1:79" ht="21.75" customHeight="1">
      <c r="A260" s="73"/>
      <c r="B260" s="73"/>
      <c r="C260" s="73"/>
      <c r="D260" s="73"/>
      <c r="E260" s="73"/>
      <c r="F260" s="73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</row>
    <row r="261" spans="1:79" ht="15" customHeight="1">
      <c r="A261" s="27">
        <v>1</v>
      </c>
      <c r="B261" s="27"/>
      <c r="C261" s="27"/>
      <c r="D261" s="27"/>
      <c r="E261" s="27"/>
      <c r="F261" s="27"/>
      <c r="G261" s="27">
        <v>2</v>
      </c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>
        <v>3</v>
      </c>
      <c r="U261" s="27"/>
      <c r="V261" s="27"/>
      <c r="W261" s="27"/>
      <c r="X261" s="27"/>
      <c r="Y261" s="27"/>
      <c r="Z261" s="27">
        <v>4</v>
      </c>
      <c r="AA261" s="27"/>
      <c r="AB261" s="27"/>
      <c r="AC261" s="27"/>
      <c r="AD261" s="27"/>
      <c r="AE261" s="27">
        <v>5</v>
      </c>
      <c r="AF261" s="27"/>
      <c r="AG261" s="27"/>
      <c r="AH261" s="27"/>
      <c r="AI261" s="27"/>
      <c r="AJ261" s="27"/>
      <c r="AK261" s="27">
        <v>6</v>
      </c>
      <c r="AL261" s="27"/>
      <c r="AM261" s="27"/>
      <c r="AN261" s="27"/>
      <c r="AO261" s="27"/>
      <c r="AP261" s="27"/>
      <c r="AQ261" s="27">
        <v>7</v>
      </c>
      <c r="AR261" s="27"/>
      <c r="AS261" s="27"/>
      <c r="AT261" s="27"/>
      <c r="AU261" s="27"/>
      <c r="AV261" s="27"/>
      <c r="AW261" s="26">
        <v>8</v>
      </c>
      <c r="AX261" s="26"/>
      <c r="AY261" s="26"/>
      <c r="AZ261" s="26"/>
      <c r="BA261" s="26"/>
      <c r="BB261" s="26"/>
      <c r="BC261" s="26"/>
      <c r="BD261" s="26"/>
      <c r="BE261" s="26">
        <v>9</v>
      </c>
      <c r="BF261" s="26"/>
      <c r="BG261" s="26"/>
      <c r="BH261" s="26"/>
      <c r="BI261" s="26"/>
      <c r="BJ261" s="26"/>
      <c r="BK261" s="26"/>
      <c r="BL261" s="26"/>
    </row>
    <row r="262" spans="1:79" s="1" customFormat="1" ht="18.75" hidden="1" customHeight="1">
      <c r="A262" s="26" t="s">
        <v>64</v>
      </c>
      <c r="B262" s="26"/>
      <c r="C262" s="26"/>
      <c r="D262" s="26"/>
      <c r="E262" s="26"/>
      <c r="F262" s="26"/>
      <c r="G262" s="60" t="s">
        <v>57</v>
      </c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30" t="s">
        <v>80</v>
      </c>
      <c r="U262" s="30"/>
      <c r="V262" s="30"/>
      <c r="W262" s="30"/>
      <c r="X262" s="30"/>
      <c r="Y262" s="30"/>
      <c r="Z262" s="30" t="s">
        <v>81</v>
      </c>
      <c r="AA262" s="30"/>
      <c r="AB262" s="30"/>
      <c r="AC262" s="30"/>
      <c r="AD262" s="30"/>
      <c r="AE262" s="30" t="s">
        <v>82</v>
      </c>
      <c r="AF262" s="30"/>
      <c r="AG262" s="30"/>
      <c r="AH262" s="30"/>
      <c r="AI262" s="30"/>
      <c r="AJ262" s="30"/>
      <c r="AK262" s="30" t="s">
        <v>83</v>
      </c>
      <c r="AL262" s="30"/>
      <c r="AM262" s="30"/>
      <c r="AN262" s="30"/>
      <c r="AO262" s="30"/>
      <c r="AP262" s="30"/>
      <c r="AQ262" s="30" t="s">
        <v>84</v>
      </c>
      <c r="AR262" s="30"/>
      <c r="AS262" s="30"/>
      <c r="AT262" s="30"/>
      <c r="AU262" s="30"/>
      <c r="AV262" s="30"/>
      <c r="AW262" s="60" t="s">
        <v>87</v>
      </c>
      <c r="AX262" s="60"/>
      <c r="AY262" s="60"/>
      <c r="AZ262" s="60"/>
      <c r="BA262" s="60"/>
      <c r="BB262" s="60"/>
      <c r="BC262" s="60"/>
      <c r="BD262" s="60"/>
      <c r="BE262" s="60" t="s">
        <v>88</v>
      </c>
      <c r="BF262" s="60"/>
      <c r="BG262" s="60"/>
      <c r="BH262" s="60"/>
      <c r="BI262" s="60"/>
      <c r="BJ262" s="60"/>
      <c r="BK262" s="60"/>
      <c r="BL262" s="60"/>
      <c r="CA262" s="1" t="s">
        <v>54</v>
      </c>
    </row>
    <row r="263" spans="1:79" s="98" customFormat="1" ht="12.75" customHeight="1">
      <c r="A263" s="109">
        <v>2111</v>
      </c>
      <c r="B263" s="109"/>
      <c r="C263" s="109"/>
      <c r="D263" s="109"/>
      <c r="E263" s="109"/>
      <c r="F263" s="109"/>
      <c r="G263" s="91" t="s">
        <v>174</v>
      </c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3"/>
      <c r="T263" s="118">
        <v>142102</v>
      </c>
      <c r="U263" s="118"/>
      <c r="V263" s="118"/>
      <c r="W263" s="118"/>
      <c r="X263" s="118"/>
      <c r="Y263" s="118"/>
      <c r="Z263" s="118">
        <v>73538</v>
      </c>
      <c r="AA263" s="118"/>
      <c r="AB263" s="118"/>
      <c r="AC263" s="118"/>
      <c r="AD263" s="118"/>
      <c r="AE263" s="118">
        <v>0</v>
      </c>
      <c r="AF263" s="118"/>
      <c r="AG263" s="118"/>
      <c r="AH263" s="118"/>
      <c r="AI263" s="118"/>
      <c r="AJ263" s="118"/>
      <c r="AK263" s="118">
        <v>0</v>
      </c>
      <c r="AL263" s="118"/>
      <c r="AM263" s="118"/>
      <c r="AN263" s="118"/>
      <c r="AO263" s="118"/>
      <c r="AP263" s="118"/>
      <c r="AQ263" s="118">
        <v>0</v>
      </c>
      <c r="AR263" s="118"/>
      <c r="AS263" s="118"/>
      <c r="AT263" s="118"/>
      <c r="AU263" s="118"/>
      <c r="AV263" s="118"/>
      <c r="AW263" s="130"/>
      <c r="AX263" s="130"/>
      <c r="AY263" s="130"/>
      <c r="AZ263" s="130"/>
      <c r="BA263" s="130"/>
      <c r="BB263" s="130"/>
      <c r="BC263" s="130"/>
      <c r="BD263" s="130"/>
      <c r="BE263" s="130"/>
      <c r="BF263" s="130"/>
      <c r="BG263" s="130"/>
      <c r="BH263" s="130"/>
      <c r="BI263" s="130"/>
      <c r="BJ263" s="130"/>
      <c r="BK263" s="130"/>
      <c r="BL263" s="130"/>
      <c r="CA263" s="98" t="s">
        <v>55</v>
      </c>
    </row>
    <row r="264" spans="1:79" s="98" customFormat="1" ht="12.75" customHeight="1">
      <c r="A264" s="109">
        <v>2120</v>
      </c>
      <c r="B264" s="109"/>
      <c r="C264" s="109"/>
      <c r="D264" s="109"/>
      <c r="E264" s="109"/>
      <c r="F264" s="109"/>
      <c r="G264" s="91" t="s">
        <v>175</v>
      </c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3"/>
      <c r="T264" s="118">
        <v>19685</v>
      </c>
      <c r="U264" s="118"/>
      <c r="V264" s="118"/>
      <c r="W264" s="118"/>
      <c r="X264" s="118"/>
      <c r="Y264" s="118"/>
      <c r="Z264" s="118">
        <v>19440</v>
      </c>
      <c r="AA264" s="118"/>
      <c r="AB264" s="118"/>
      <c r="AC264" s="118"/>
      <c r="AD264" s="118"/>
      <c r="AE264" s="118">
        <v>0</v>
      </c>
      <c r="AF264" s="118"/>
      <c r="AG264" s="118"/>
      <c r="AH264" s="118"/>
      <c r="AI264" s="118"/>
      <c r="AJ264" s="118"/>
      <c r="AK264" s="118">
        <v>0</v>
      </c>
      <c r="AL264" s="118"/>
      <c r="AM264" s="118"/>
      <c r="AN264" s="118"/>
      <c r="AO264" s="118"/>
      <c r="AP264" s="118"/>
      <c r="AQ264" s="118">
        <v>0</v>
      </c>
      <c r="AR264" s="118"/>
      <c r="AS264" s="118"/>
      <c r="AT264" s="118"/>
      <c r="AU264" s="118"/>
      <c r="AV264" s="118"/>
      <c r="AW264" s="130"/>
      <c r="AX264" s="130"/>
      <c r="AY264" s="130"/>
      <c r="AZ264" s="130"/>
      <c r="BA264" s="130"/>
      <c r="BB264" s="130"/>
      <c r="BC264" s="130"/>
      <c r="BD264" s="130"/>
      <c r="BE264" s="130"/>
      <c r="BF264" s="130"/>
      <c r="BG264" s="130"/>
      <c r="BH264" s="130"/>
      <c r="BI264" s="130"/>
      <c r="BJ264" s="130"/>
      <c r="BK264" s="130"/>
      <c r="BL264" s="130"/>
    </row>
    <row r="265" spans="1:79" s="98" customFormat="1" ht="25.5" customHeight="1">
      <c r="A265" s="109">
        <v>2210</v>
      </c>
      <c r="B265" s="109"/>
      <c r="C265" s="109"/>
      <c r="D265" s="109"/>
      <c r="E265" s="109"/>
      <c r="F265" s="109"/>
      <c r="G265" s="91" t="s">
        <v>176</v>
      </c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3"/>
      <c r="T265" s="118">
        <v>9023</v>
      </c>
      <c r="U265" s="118"/>
      <c r="V265" s="118"/>
      <c r="W265" s="118"/>
      <c r="X265" s="118"/>
      <c r="Y265" s="118"/>
      <c r="Z265" s="118">
        <v>7989</v>
      </c>
      <c r="AA265" s="118"/>
      <c r="AB265" s="118"/>
      <c r="AC265" s="118"/>
      <c r="AD265" s="118"/>
      <c r="AE265" s="118">
        <v>0</v>
      </c>
      <c r="AF265" s="118"/>
      <c r="AG265" s="118"/>
      <c r="AH265" s="118"/>
      <c r="AI265" s="118"/>
      <c r="AJ265" s="118"/>
      <c r="AK265" s="118">
        <v>0</v>
      </c>
      <c r="AL265" s="118"/>
      <c r="AM265" s="118"/>
      <c r="AN265" s="118"/>
      <c r="AO265" s="118"/>
      <c r="AP265" s="118"/>
      <c r="AQ265" s="118">
        <v>0</v>
      </c>
      <c r="AR265" s="118"/>
      <c r="AS265" s="118"/>
      <c r="AT265" s="118"/>
      <c r="AU265" s="118"/>
      <c r="AV265" s="118"/>
      <c r="AW265" s="130"/>
      <c r="AX265" s="130"/>
      <c r="AY265" s="130"/>
      <c r="AZ265" s="130"/>
      <c r="BA265" s="130"/>
      <c r="BB265" s="130"/>
      <c r="BC265" s="130"/>
      <c r="BD265" s="130"/>
      <c r="BE265" s="130"/>
      <c r="BF265" s="130"/>
      <c r="BG265" s="130"/>
      <c r="BH265" s="130"/>
      <c r="BI265" s="130"/>
      <c r="BJ265" s="130"/>
      <c r="BK265" s="130"/>
      <c r="BL265" s="130"/>
    </row>
    <row r="266" spans="1:79" s="98" customFormat="1" ht="25.5" customHeight="1">
      <c r="A266" s="109">
        <v>2220</v>
      </c>
      <c r="B266" s="109"/>
      <c r="C266" s="109"/>
      <c r="D266" s="109"/>
      <c r="E266" s="109"/>
      <c r="F266" s="109"/>
      <c r="G266" s="91" t="s">
        <v>177</v>
      </c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3"/>
      <c r="T266" s="118">
        <v>3786</v>
      </c>
      <c r="U266" s="118"/>
      <c r="V266" s="118"/>
      <c r="W266" s="118"/>
      <c r="X266" s="118"/>
      <c r="Y266" s="118"/>
      <c r="Z266" s="118">
        <v>3786</v>
      </c>
      <c r="AA266" s="118"/>
      <c r="AB266" s="118"/>
      <c r="AC266" s="118"/>
      <c r="AD266" s="118"/>
      <c r="AE266" s="118">
        <v>0</v>
      </c>
      <c r="AF266" s="118"/>
      <c r="AG266" s="118"/>
      <c r="AH266" s="118"/>
      <c r="AI266" s="118"/>
      <c r="AJ266" s="118"/>
      <c r="AK266" s="118">
        <v>0</v>
      </c>
      <c r="AL266" s="118"/>
      <c r="AM266" s="118"/>
      <c r="AN266" s="118"/>
      <c r="AO266" s="118"/>
      <c r="AP266" s="118"/>
      <c r="AQ266" s="118">
        <v>0</v>
      </c>
      <c r="AR266" s="118"/>
      <c r="AS266" s="118"/>
      <c r="AT266" s="118"/>
      <c r="AU266" s="118"/>
      <c r="AV266" s="118"/>
      <c r="AW266" s="130"/>
      <c r="AX266" s="130"/>
      <c r="AY266" s="130"/>
      <c r="AZ266" s="130"/>
      <c r="BA266" s="130"/>
      <c r="BB266" s="130"/>
      <c r="BC266" s="130"/>
      <c r="BD266" s="130"/>
      <c r="BE266" s="130"/>
      <c r="BF266" s="130"/>
      <c r="BG266" s="130"/>
      <c r="BH266" s="130"/>
      <c r="BI266" s="130"/>
      <c r="BJ266" s="130"/>
      <c r="BK266" s="130"/>
      <c r="BL266" s="130"/>
    </row>
    <row r="267" spans="1:79" s="98" customFormat="1" ht="12.75" customHeight="1">
      <c r="A267" s="109">
        <v>2240</v>
      </c>
      <c r="B267" s="109"/>
      <c r="C267" s="109"/>
      <c r="D267" s="109"/>
      <c r="E267" s="109"/>
      <c r="F267" s="109"/>
      <c r="G267" s="91" t="s">
        <v>178</v>
      </c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3"/>
      <c r="T267" s="118">
        <v>23976</v>
      </c>
      <c r="U267" s="118"/>
      <c r="V267" s="118"/>
      <c r="W267" s="118"/>
      <c r="X267" s="118"/>
      <c r="Y267" s="118"/>
      <c r="Z267" s="118">
        <v>9465</v>
      </c>
      <c r="AA267" s="118"/>
      <c r="AB267" s="118"/>
      <c r="AC267" s="118"/>
      <c r="AD267" s="118"/>
      <c r="AE267" s="118">
        <v>0</v>
      </c>
      <c r="AF267" s="118"/>
      <c r="AG267" s="118"/>
      <c r="AH267" s="118"/>
      <c r="AI267" s="118"/>
      <c r="AJ267" s="118"/>
      <c r="AK267" s="118">
        <v>0</v>
      </c>
      <c r="AL267" s="118"/>
      <c r="AM267" s="118"/>
      <c r="AN267" s="118"/>
      <c r="AO267" s="118"/>
      <c r="AP267" s="118"/>
      <c r="AQ267" s="118">
        <v>0</v>
      </c>
      <c r="AR267" s="118"/>
      <c r="AS267" s="118"/>
      <c r="AT267" s="118"/>
      <c r="AU267" s="118"/>
      <c r="AV267" s="118"/>
      <c r="AW267" s="130"/>
      <c r="AX267" s="130"/>
      <c r="AY267" s="130"/>
      <c r="AZ267" s="130"/>
      <c r="BA267" s="130"/>
      <c r="BB267" s="130"/>
      <c r="BC267" s="130"/>
      <c r="BD267" s="130"/>
      <c r="BE267" s="130"/>
      <c r="BF267" s="130"/>
      <c r="BG267" s="130"/>
      <c r="BH267" s="130"/>
      <c r="BI267" s="130"/>
      <c r="BJ267" s="130"/>
      <c r="BK267" s="130"/>
      <c r="BL267" s="130"/>
    </row>
    <row r="268" spans="1:79" s="98" customFormat="1" ht="12.75" customHeight="1">
      <c r="A268" s="109">
        <v>2250</v>
      </c>
      <c r="B268" s="109"/>
      <c r="C268" s="109"/>
      <c r="D268" s="109"/>
      <c r="E268" s="109"/>
      <c r="F268" s="109"/>
      <c r="G268" s="91" t="s">
        <v>179</v>
      </c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3"/>
      <c r="T268" s="118">
        <v>808</v>
      </c>
      <c r="U268" s="118"/>
      <c r="V268" s="118"/>
      <c r="W268" s="118"/>
      <c r="X268" s="118"/>
      <c r="Y268" s="118"/>
      <c r="Z268" s="118">
        <v>600</v>
      </c>
      <c r="AA268" s="118"/>
      <c r="AB268" s="118"/>
      <c r="AC268" s="118"/>
      <c r="AD268" s="118"/>
      <c r="AE268" s="118">
        <v>0</v>
      </c>
      <c r="AF268" s="118"/>
      <c r="AG268" s="118"/>
      <c r="AH268" s="118"/>
      <c r="AI268" s="118"/>
      <c r="AJ268" s="118"/>
      <c r="AK268" s="118">
        <v>0</v>
      </c>
      <c r="AL268" s="118"/>
      <c r="AM268" s="118"/>
      <c r="AN268" s="118"/>
      <c r="AO268" s="118"/>
      <c r="AP268" s="118"/>
      <c r="AQ268" s="118">
        <v>0</v>
      </c>
      <c r="AR268" s="118"/>
      <c r="AS268" s="118"/>
      <c r="AT268" s="118"/>
      <c r="AU268" s="118"/>
      <c r="AV268" s="118"/>
      <c r="AW268" s="130"/>
      <c r="AX268" s="130"/>
      <c r="AY268" s="130"/>
      <c r="AZ268" s="130"/>
      <c r="BA268" s="130"/>
      <c r="BB268" s="130"/>
      <c r="BC268" s="130"/>
      <c r="BD268" s="130"/>
      <c r="BE268" s="130"/>
      <c r="BF268" s="130"/>
      <c r="BG268" s="130"/>
      <c r="BH268" s="130"/>
      <c r="BI268" s="130"/>
      <c r="BJ268" s="130"/>
      <c r="BK268" s="130"/>
      <c r="BL268" s="130"/>
    </row>
    <row r="269" spans="1:79" s="98" customFormat="1" ht="25.5" customHeight="1">
      <c r="A269" s="109">
        <v>2272</v>
      </c>
      <c r="B269" s="109"/>
      <c r="C269" s="109"/>
      <c r="D269" s="109"/>
      <c r="E269" s="109"/>
      <c r="F269" s="109"/>
      <c r="G269" s="91" t="s">
        <v>180</v>
      </c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3"/>
      <c r="T269" s="118">
        <v>606</v>
      </c>
      <c r="U269" s="118"/>
      <c r="V269" s="118"/>
      <c r="W269" s="118"/>
      <c r="X269" s="118"/>
      <c r="Y269" s="118"/>
      <c r="Z269" s="118">
        <v>526</v>
      </c>
      <c r="AA269" s="118"/>
      <c r="AB269" s="118"/>
      <c r="AC269" s="118"/>
      <c r="AD269" s="118"/>
      <c r="AE269" s="118">
        <v>0</v>
      </c>
      <c r="AF269" s="118"/>
      <c r="AG269" s="118"/>
      <c r="AH269" s="118"/>
      <c r="AI269" s="118"/>
      <c r="AJ269" s="118"/>
      <c r="AK269" s="118">
        <v>0</v>
      </c>
      <c r="AL269" s="118"/>
      <c r="AM269" s="118"/>
      <c r="AN269" s="118"/>
      <c r="AO269" s="118"/>
      <c r="AP269" s="118"/>
      <c r="AQ269" s="118">
        <v>0</v>
      </c>
      <c r="AR269" s="118"/>
      <c r="AS269" s="118"/>
      <c r="AT269" s="118"/>
      <c r="AU269" s="118"/>
      <c r="AV269" s="118"/>
      <c r="AW269" s="130"/>
      <c r="AX269" s="130"/>
      <c r="AY269" s="130"/>
      <c r="AZ269" s="130"/>
      <c r="BA269" s="130"/>
      <c r="BB269" s="130"/>
      <c r="BC269" s="130"/>
      <c r="BD269" s="130"/>
      <c r="BE269" s="130"/>
      <c r="BF269" s="130"/>
      <c r="BG269" s="130"/>
      <c r="BH269" s="130"/>
      <c r="BI269" s="130"/>
      <c r="BJ269" s="130"/>
      <c r="BK269" s="130"/>
      <c r="BL269" s="130"/>
    </row>
    <row r="270" spans="1:79" s="98" customFormat="1" ht="12.75" customHeight="1">
      <c r="A270" s="109">
        <v>2273</v>
      </c>
      <c r="B270" s="109"/>
      <c r="C270" s="109"/>
      <c r="D270" s="109"/>
      <c r="E270" s="109"/>
      <c r="F270" s="109"/>
      <c r="G270" s="91" t="s">
        <v>181</v>
      </c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3"/>
      <c r="T270" s="118">
        <v>34084</v>
      </c>
      <c r="U270" s="118"/>
      <c r="V270" s="118"/>
      <c r="W270" s="118"/>
      <c r="X270" s="118"/>
      <c r="Y270" s="118"/>
      <c r="Z270" s="118">
        <v>28908</v>
      </c>
      <c r="AA270" s="118"/>
      <c r="AB270" s="118"/>
      <c r="AC270" s="118"/>
      <c r="AD270" s="118"/>
      <c r="AE270" s="118">
        <v>0</v>
      </c>
      <c r="AF270" s="118"/>
      <c r="AG270" s="118"/>
      <c r="AH270" s="118"/>
      <c r="AI270" s="118"/>
      <c r="AJ270" s="118"/>
      <c r="AK270" s="118">
        <v>0</v>
      </c>
      <c r="AL270" s="118"/>
      <c r="AM270" s="118"/>
      <c r="AN270" s="118"/>
      <c r="AO270" s="118"/>
      <c r="AP270" s="118"/>
      <c r="AQ270" s="118">
        <v>0</v>
      </c>
      <c r="AR270" s="118"/>
      <c r="AS270" s="118"/>
      <c r="AT270" s="118"/>
      <c r="AU270" s="118"/>
      <c r="AV270" s="118"/>
      <c r="AW270" s="130"/>
      <c r="AX270" s="130"/>
      <c r="AY270" s="130"/>
      <c r="AZ270" s="130"/>
      <c r="BA270" s="130"/>
      <c r="BB270" s="130"/>
      <c r="BC270" s="130"/>
      <c r="BD270" s="130"/>
      <c r="BE270" s="130"/>
      <c r="BF270" s="130"/>
      <c r="BG270" s="130"/>
      <c r="BH270" s="130"/>
      <c r="BI270" s="130"/>
      <c r="BJ270" s="130"/>
      <c r="BK270" s="130"/>
      <c r="BL270" s="130"/>
    </row>
    <row r="271" spans="1:79" s="98" customFormat="1" ht="12.75" customHeight="1">
      <c r="A271" s="109">
        <v>2274</v>
      </c>
      <c r="B271" s="109"/>
      <c r="C271" s="109"/>
      <c r="D271" s="109"/>
      <c r="E271" s="109"/>
      <c r="F271" s="109"/>
      <c r="G271" s="91" t="s">
        <v>182</v>
      </c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3"/>
      <c r="T271" s="118">
        <v>46479</v>
      </c>
      <c r="U271" s="118"/>
      <c r="V271" s="118"/>
      <c r="W271" s="118"/>
      <c r="X271" s="118"/>
      <c r="Y271" s="118"/>
      <c r="Z271" s="118">
        <v>29409</v>
      </c>
      <c r="AA271" s="118"/>
      <c r="AB271" s="118"/>
      <c r="AC271" s="118"/>
      <c r="AD271" s="118"/>
      <c r="AE271" s="118">
        <v>0</v>
      </c>
      <c r="AF271" s="118"/>
      <c r="AG271" s="118"/>
      <c r="AH271" s="118"/>
      <c r="AI271" s="118"/>
      <c r="AJ271" s="118"/>
      <c r="AK271" s="118">
        <v>0</v>
      </c>
      <c r="AL271" s="118"/>
      <c r="AM271" s="118"/>
      <c r="AN271" s="118"/>
      <c r="AO271" s="118"/>
      <c r="AP271" s="118"/>
      <c r="AQ271" s="118">
        <v>0</v>
      </c>
      <c r="AR271" s="118"/>
      <c r="AS271" s="118"/>
      <c r="AT271" s="118"/>
      <c r="AU271" s="118"/>
      <c r="AV271" s="118"/>
      <c r="AW271" s="130"/>
      <c r="AX271" s="130"/>
      <c r="AY271" s="130"/>
      <c r="AZ271" s="130"/>
      <c r="BA271" s="130"/>
      <c r="BB271" s="130"/>
      <c r="BC271" s="130"/>
      <c r="BD271" s="130"/>
      <c r="BE271" s="130"/>
      <c r="BF271" s="130"/>
      <c r="BG271" s="130"/>
      <c r="BH271" s="130"/>
      <c r="BI271" s="130"/>
      <c r="BJ271" s="130"/>
      <c r="BK271" s="130"/>
      <c r="BL271" s="130"/>
    </row>
    <row r="272" spans="1:79" s="6" customFormat="1" ht="12.75" customHeight="1">
      <c r="A272" s="84"/>
      <c r="B272" s="84"/>
      <c r="C272" s="84"/>
      <c r="D272" s="84"/>
      <c r="E272" s="84"/>
      <c r="F272" s="84"/>
      <c r="G272" s="99" t="s">
        <v>147</v>
      </c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1"/>
      <c r="T272" s="117">
        <v>280549</v>
      </c>
      <c r="U272" s="117"/>
      <c r="V272" s="117"/>
      <c r="W272" s="117"/>
      <c r="X272" s="117"/>
      <c r="Y272" s="117"/>
      <c r="Z272" s="117">
        <v>173661</v>
      </c>
      <c r="AA272" s="117"/>
      <c r="AB272" s="117"/>
      <c r="AC272" s="117"/>
      <c r="AD272" s="117"/>
      <c r="AE272" s="117">
        <v>0</v>
      </c>
      <c r="AF272" s="117"/>
      <c r="AG272" s="117"/>
      <c r="AH272" s="117"/>
      <c r="AI272" s="117"/>
      <c r="AJ272" s="117"/>
      <c r="AK272" s="117">
        <v>0</v>
      </c>
      <c r="AL272" s="117"/>
      <c r="AM272" s="117"/>
      <c r="AN272" s="117"/>
      <c r="AO272" s="117"/>
      <c r="AP272" s="117"/>
      <c r="AQ272" s="117">
        <v>0</v>
      </c>
      <c r="AR272" s="117"/>
      <c r="AS272" s="117"/>
      <c r="AT272" s="117"/>
      <c r="AU272" s="117"/>
      <c r="AV272" s="117"/>
      <c r="AW272" s="125"/>
      <c r="AX272" s="125"/>
      <c r="AY272" s="125"/>
      <c r="AZ272" s="125"/>
      <c r="BA272" s="125"/>
      <c r="BB272" s="125"/>
      <c r="BC272" s="125"/>
      <c r="BD272" s="125"/>
      <c r="BE272" s="125"/>
      <c r="BF272" s="125"/>
      <c r="BG272" s="125"/>
      <c r="BH272" s="125"/>
      <c r="BI272" s="125"/>
      <c r="BJ272" s="125"/>
      <c r="BK272" s="125"/>
      <c r="BL272" s="125"/>
    </row>
    <row r="274" spans="1:64" ht="14.25" customHeight="1">
      <c r="A274" s="29" t="s">
        <v>258</v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</row>
    <row r="275" spans="1:64" ht="15" customHeight="1">
      <c r="A275" s="131" t="s">
        <v>227</v>
      </c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  <c r="AA275" s="132"/>
      <c r="AB275" s="132"/>
      <c r="AC275" s="132"/>
      <c r="AD275" s="132"/>
      <c r="AE275" s="132"/>
      <c r="AF275" s="132"/>
      <c r="AG275" s="132"/>
      <c r="AH275" s="132"/>
      <c r="AI275" s="132"/>
      <c r="AJ275" s="132"/>
      <c r="AK275" s="132"/>
      <c r="AL275" s="132"/>
      <c r="AM275" s="132"/>
      <c r="AN275" s="132"/>
      <c r="AO275" s="132"/>
      <c r="AP275" s="132"/>
      <c r="AQ275" s="132"/>
      <c r="AR275" s="132"/>
      <c r="AS275" s="132"/>
      <c r="AT275" s="132"/>
      <c r="AU275" s="132"/>
      <c r="AV275" s="132"/>
      <c r="AW275" s="132"/>
      <c r="AX275" s="132"/>
      <c r="AY275" s="132"/>
      <c r="AZ275" s="132"/>
      <c r="BA275" s="132"/>
      <c r="BB275" s="132"/>
      <c r="BC275" s="132"/>
      <c r="BD275" s="132"/>
      <c r="BE275" s="132"/>
      <c r="BF275" s="132"/>
      <c r="BG275" s="132"/>
      <c r="BH275" s="132"/>
      <c r="BI275" s="132"/>
      <c r="BJ275" s="132"/>
      <c r="BK275" s="132"/>
      <c r="BL275" s="132"/>
    </row>
    <row r="276" spans="1:6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8" spans="1:64" ht="14.25">
      <c r="A278" s="29" t="s">
        <v>273</v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</row>
    <row r="279" spans="1:64" ht="14.25">
      <c r="A279" s="29" t="s">
        <v>246</v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</row>
    <row r="280" spans="1:64" ht="105" customHeight="1">
      <c r="A280" s="131" t="s">
        <v>228</v>
      </c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2"/>
      <c r="AG280" s="132"/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2"/>
      <c r="AR280" s="132"/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2"/>
      <c r="BC280" s="132"/>
      <c r="BD280" s="132"/>
      <c r="BE280" s="132"/>
      <c r="BF280" s="132"/>
      <c r="BG280" s="132"/>
      <c r="BH280" s="132"/>
      <c r="BI280" s="132"/>
      <c r="BJ280" s="132"/>
      <c r="BK280" s="132"/>
      <c r="BL280" s="132"/>
    </row>
    <row r="281" spans="1:6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4" spans="1:64" ht="18.95" customHeight="1">
      <c r="A284" s="135" t="s">
        <v>231</v>
      </c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  <c r="AA284" s="132"/>
      <c r="AB284" s="22"/>
      <c r="AC284" s="22"/>
      <c r="AD284" s="22"/>
      <c r="AE284" s="22"/>
      <c r="AF284" s="22"/>
      <c r="AG284" s="22"/>
      <c r="AH284" s="42"/>
      <c r="AI284" s="42"/>
      <c r="AJ284" s="42"/>
      <c r="AK284" s="42"/>
      <c r="AL284" s="42"/>
      <c r="AM284" s="42"/>
      <c r="AN284" s="42"/>
      <c r="AO284" s="42"/>
      <c r="AP284" s="42"/>
      <c r="AQ284" s="22"/>
      <c r="AR284" s="22"/>
      <c r="AS284" s="22"/>
      <c r="AT284" s="22"/>
      <c r="AU284" s="136" t="s">
        <v>233</v>
      </c>
      <c r="AV284" s="134"/>
      <c r="AW284" s="134"/>
      <c r="AX284" s="134"/>
      <c r="AY284" s="134"/>
      <c r="AZ284" s="134"/>
      <c r="BA284" s="134"/>
      <c r="BB284" s="134"/>
      <c r="BC284" s="134"/>
      <c r="BD284" s="134"/>
      <c r="BE284" s="134"/>
      <c r="BF284" s="134"/>
    </row>
    <row r="285" spans="1:64" ht="12.75" customHeight="1">
      <c r="AB285" s="23"/>
      <c r="AC285" s="23"/>
      <c r="AD285" s="23"/>
      <c r="AE285" s="23"/>
      <c r="AF285" s="23"/>
      <c r="AG285" s="23"/>
      <c r="AH285" s="28" t="s">
        <v>1</v>
      </c>
      <c r="AI285" s="28"/>
      <c r="AJ285" s="28"/>
      <c r="AK285" s="28"/>
      <c r="AL285" s="28"/>
      <c r="AM285" s="28"/>
      <c r="AN285" s="28"/>
      <c r="AO285" s="28"/>
      <c r="AP285" s="28"/>
      <c r="AQ285" s="23"/>
      <c r="AR285" s="23"/>
      <c r="AS285" s="23"/>
      <c r="AT285" s="23"/>
      <c r="AU285" s="28" t="s">
        <v>160</v>
      </c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</row>
    <row r="286" spans="1:64" ht="15">
      <c r="AB286" s="23"/>
      <c r="AC286" s="23"/>
      <c r="AD286" s="23"/>
      <c r="AE286" s="23"/>
      <c r="AF286" s="23"/>
      <c r="AG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3"/>
      <c r="AR286" s="23"/>
      <c r="AS286" s="23"/>
      <c r="AT286" s="23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</row>
    <row r="287" spans="1:64" ht="18" customHeight="1">
      <c r="A287" s="135" t="s">
        <v>232</v>
      </c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  <c r="AA287" s="132"/>
      <c r="AB287" s="23"/>
      <c r="AC287" s="23"/>
      <c r="AD287" s="23"/>
      <c r="AE287" s="23"/>
      <c r="AF287" s="23"/>
      <c r="AG287" s="23"/>
      <c r="AH287" s="43"/>
      <c r="AI287" s="43"/>
      <c r="AJ287" s="43"/>
      <c r="AK287" s="43"/>
      <c r="AL287" s="43"/>
      <c r="AM287" s="43"/>
      <c r="AN287" s="43"/>
      <c r="AO287" s="43"/>
      <c r="AP287" s="43"/>
      <c r="AQ287" s="23"/>
      <c r="AR287" s="23"/>
      <c r="AS287" s="23"/>
      <c r="AT287" s="23"/>
      <c r="AU287" s="137" t="s">
        <v>234</v>
      </c>
      <c r="AV287" s="134"/>
      <c r="AW287" s="134"/>
      <c r="AX287" s="134"/>
      <c r="AY287" s="134"/>
      <c r="AZ287" s="134"/>
      <c r="BA287" s="134"/>
      <c r="BB287" s="134"/>
      <c r="BC287" s="134"/>
      <c r="BD287" s="134"/>
      <c r="BE287" s="134"/>
      <c r="BF287" s="134"/>
    </row>
    <row r="288" spans="1:64" ht="12" customHeight="1">
      <c r="AB288" s="23"/>
      <c r="AC288" s="23"/>
      <c r="AD288" s="23"/>
      <c r="AE288" s="23"/>
      <c r="AF288" s="23"/>
      <c r="AG288" s="23"/>
      <c r="AH288" s="28" t="s">
        <v>1</v>
      </c>
      <c r="AI288" s="28"/>
      <c r="AJ288" s="28"/>
      <c r="AK288" s="28"/>
      <c r="AL288" s="28"/>
      <c r="AM288" s="28"/>
      <c r="AN288" s="28"/>
      <c r="AO288" s="28"/>
      <c r="AP288" s="28"/>
      <c r="AQ288" s="23"/>
      <c r="AR288" s="23"/>
      <c r="AS288" s="23"/>
      <c r="AT288" s="23"/>
      <c r="AU288" s="28" t="s">
        <v>160</v>
      </c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</row>
  </sheetData>
  <mergeCells count="2021">
    <mergeCell ref="BE272:BL272"/>
    <mergeCell ref="AW271:BD271"/>
    <mergeCell ref="BE271:BL271"/>
    <mergeCell ref="A272:F272"/>
    <mergeCell ref="G272:S272"/>
    <mergeCell ref="T272:Y272"/>
    <mergeCell ref="Z272:AD272"/>
    <mergeCell ref="AE272:AJ272"/>
    <mergeCell ref="AK272:AP272"/>
    <mergeCell ref="AQ272:AV272"/>
    <mergeCell ref="AW272:BD272"/>
    <mergeCell ref="AQ270:AV270"/>
    <mergeCell ref="AW270:BD270"/>
    <mergeCell ref="BE270:BL270"/>
    <mergeCell ref="A271:F271"/>
    <mergeCell ref="G271:S271"/>
    <mergeCell ref="T271:Y271"/>
    <mergeCell ref="Z271:AD271"/>
    <mergeCell ref="AE271:AJ271"/>
    <mergeCell ref="AK271:AP271"/>
    <mergeCell ref="AQ271:AV271"/>
    <mergeCell ref="A270:F270"/>
    <mergeCell ref="G270:S270"/>
    <mergeCell ref="T270:Y270"/>
    <mergeCell ref="Z270:AD270"/>
    <mergeCell ref="AE270:AJ270"/>
    <mergeCell ref="AK270:AP270"/>
    <mergeCell ref="BE268:BL268"/>
    <mergeCell ref="A269:F269"/>
    <mergeCell ref="G269:S269"/>
    <mergeCell ref="T269:Y269"/>
    <mergeCell ref="Z269:AD269"/>
    <mergeCell ref="AE269:AJ269"/>
    <mergeCell ref="AK269:AP269"/>
    <mergeCell ref="AQ269:AV269"/>
    <mergeCell ref="AW269:BD269"/>
    <mergeCell ref="BE269:BL269"/>
    <mergeCell ref="AW267:BD267"/>
    <mergeCell ref="BE267:BL267"/>
    <mergeCell ref="A268:F268"/>
    <mergeCell ref="G268:S268"/>
    <mergeCell ref="T268:Y268"/>
    <mergeCell ref="Z268:AD268"/>
    <mergeCell ref="AE268:AJ268"/>
    <mergeCell ref="AK268:AP268"/>
    <mergeCell ref="AQ268:AV268"/>
    <mergeCell ref="AW268:BD268"/>
    <mergeCell ref="AQ266:AV266"/>
    <mergeCell ref="AW266:BD266"/>
    <mergeCell ref="BE266:BL266"/>
    <mergeCell ref="A267:F267"/>
    <mergeCell ref="G267:S267"/>
    <mergeCell ref="T267:Y267"/>
    <mergeCell ref="Z267:AD267"/>
    <mergeCell ref="AE267:AJ267"/>
    <mergeCell ref="AK267:AP267"/>
    <mergeCell ref="AQ267:AV267"/>
    <mergeCell ref="AK265:AP265"/>
    <mergeCell ref="AQ265:AV265"/>
    <mergeCell ref="AW265:BD265"/>
    <mergeCell ref="BE265:BL265"/>
    <mergeCell ref="A266:F266"/>
    <mergeCell ref="G266:S266"/>
    <mergeCell ref="T266:Y266"/>
    <mergeCell ref="Z266:AD266"/>
    <mergeCell ref="AE266:AJ266"/>
    <mergeCell ref="AK266:AP266"/>
    <mergeCell ref="AE264:AJ264"/>
    <mergeCell ref="AK264:AP264"/>
    <mergeCell ref="AQ264:AV264"/>
    <mergeCell ref="AW264:BD264"/>
    <mergeCell ref="BE264:BL264"/>
    <mergeCell ref="A265:F265"/>
    <mergeCell ref="G265:S265"/>
    <mergeCell ref="T265:Y265"/>
    <mergeCell ref="Z265:AD265"/>
    <mergeCell ref="AE265:AJ265"/>
    <mergeCell ref="AJ255:AN255"/>
    <mergeCell ref="AO255:AS255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J254:AN254"/>
    <mergeCell ref="AO254:AS254"/>
    <mergeCell ref="AT254:AW254"/>
    <mergeCell ref="AX254:BB254"/>
    <mergeCell ref="BC254:BG254"/>
    <mergeCell ref="BH254:BL254"/>
    <mergeCell ref="A254:F254"/>
    <mergeCell ref="G254:P254"/>
    <mergeCell ref="Q254:U254"/>
    <mergeCell ref="V254:Y254"/>
    <mergeCell ref="Z254:AD254"/>
    <mergeCell ref="AE254:AI254"/>
    <mergeCell ref="AJ253:AN253"/>
    <mergeCell ref="AO253:AS253"/>
    <mergeCell ref="AT253:AW253"/>
    <mergeCell ref="AX253:BB253"/>
    <mergeCell ref="BC253:BG253"/>
    <mergeCell ref="BH253:BL253"/>
    <mergeCell ref="A253:F253"/>
    <mergeCell ref="G253:P253"/>
    <mergeCell ref="Q253:U253"/>
    <mergeCell ref="V253:Y253"/>
    <mergeCell ref="Z253:AD253"/>
    <mergeCell ref="AE253:AI253"/>
    <mergeCell ref="AJ252:AN252"/>
    <mergeCell ref="AO252:AS252"/>
    <mergeCell ref="AT252:AW252"/>
    <mergeCell ref="AX252:BB252"/>
    <mergeCell ref="BC252:BG252"/>
    <mergeCell ref="BH252:BL252"/>
    <mergeCell ref="A252:F252"/>
    <mergeCell ref="G252:P252"/>
    <mergeCell ref="Q252:U252"/>
    <mergeCell ref="V252:Y252"/>
    <mergeCell ref="Z252:AD252"/>
    <mergeCell ref="AE252:AI252"/>
    <mergeCell ref="AJ251:AN251"/>
    <mergeCell ref="AO251:AS251"/>
    <mergeCell ref="AT251:AW251"/>
    <mergeCell ref="AX251:BB251"/>
    <mergeCell ref="BC251:BG251"/>
    <mergeCell ref="BH251:BL251"/>
    <mergeCell ref="A251:F251"/>
    <mergeCell ref="G251:P251"/>
    <mergeCell ref="Q251:U251"/>
    <mergeCell ref="V251:Y251"/>
    <mergeCell ref="Z251:AD251"/>
    <mergeCell ref="AE251:AI251"/>
    <mergeCell ref="AJ250:AN250"/>
    <mergeCell ref="AO250:AS250"/>
    <mergeCell ref="AT250:AW250"/>
    <mergeCell ref="AX250:BB250"/>
    <mergeCell ref="BC250:BG250"/>
    <mergeCell ref="BH250:BL250"/>
    <mergeCell ref="A250:F250"/>
    <mergeCell ref="G250:P250"/>
    <mergeCell ref="Q250:U250"/>
    <mergeCell ref="V250:Y250"/>
    <mergeCell ref="Z250:AD250"/>
    <mergeCell ref="AE250:AI250"/>
    <mergeCell ref="AJ249:AN249"/>
    <mergeCell ref="AO249:AS249"/>
    <mergeCell ref="AT249:AW249"/>
    <mergeCell ref="AX249:BB249"/>
    <mergeCell ref="BC249:BG249"/>
    <mergeCell ref="BH249:BL249"/>
    <mergeCell ref="A249:F249"/>
    <mergeCell ref="G249:P249"/>
    <mergeCell ref="Q249:U249"/>
    <mergeCell ref="V249:Y249"/>
    <mergeCell ref="Z249:AD249"/>
    <mergeCell ref="AE249:AI249"/>
    <mergeCell ref="AJ248:AN248"/>
    <mergeCell ref="AO248:AS248"/>
    <mergeCell ref="AT248:AW248"/>
    <mergeCell ref="AX248:BB248"/>
    <mergeCell ref="BC248:BG248"/>
    <mergeCell ref="BH248:BL248"/>
    <mergeCell ref="A248:F248"/>
    <mergeCell ref="G248:P248"/>
    <mergeCell ref="Q248:U248"/>
    <mergeCell ref="V248:Y248"/>
    <mergeCell ref="Z248:AD248"/>
    <mergeCell ref="AE248:AI248"/>
    <mergeCell ref="AJ247:AN247"/>
    <mergeCell ref="AO247:AS247"/>
    <mergeCell ref="AT247:AW247"/>
    <mergeCell ref="AX247:BB247"/>
    <mergeCell ref="BC247:BG247"/>
    <mergeCell ref="BH247:BL247"/>
    <mergeCell ref="AT246:AW246"/>
    <mergeCell ref="AX246:BB246"/>
    <mergeCell ref="BC246:BG246"/>
    <mergeCell ref="BH246:BL246"/>
    <mergeCell ref="A247:F247"/>
    <mergeCell ref="G247:P247"/>
    <mergeCell ref="Q247:U247"/>
    <mergeCell ref="V247:Y247"/>
    <mergeCell ref="Z247:AD247"/>
    <mergeCell ref="AE247:AI247"/>
    <mergeCell ref="A246:F246"/>
    <mergeCell ref="G246:P246"/>
    <mergeCell ref="Q246:U246"/>
    <mergeCell ref="V246:Y246"/>
    <mergeCell ref="Z246:AD246"/>
    <mergeCell ref="AE246:AI246"/>
    <mergeCell ref="AJ246:AN246"/>
    <mergeCell ref="AO246:AS246"/>
    <mergeCell ref="BB236:BF236"/>
    <mergeCell ref="BG236:BL236"/>
    <mergeCell ref="BB235:BF235"/>
    <mergeCell ref="BG235:BL235"/>
    <mergeCell ref="A236:F236"/>
    <mergeCell ref="G236:S236"/>
    <mergeCell ref="T236:Y236"/>
    <mergeCell ref="Z236:AD236"/>
    <mergeCell ref="AE236:AJ236"/>
    <mergeCell ref="AK236:AP236"/>
    <mergeCell ref="AQ236:AV236"/>
    <mergeCell ref="AW236:BA236"/>
    <mergeCell ref="BB234:BF234"/>
    <mergeCell ref="BG234:BL234"/>
    <mergeCell ref="A235:F235"/>
    <mergeCell ref="G235:S235"/>
    <mergeCell ref="T235:Y235"/>
    <mergeCell ref="Z235:AD235"/>
    <mergeCell ref="AE235:AJ235"/>
    <mergeCell ref="AK235:AP235"/>
    <mergeCell ref="AQ235:AV235"/>
    <mergeCell ref="AW235:BA235"/>
    <mergeCell ref="BB233:BF233"/>
    <mergeCell ref="BG233:BL233"/>
    <mergeCell ref="A234:F234"/>
    <mergeCell ref="G234:S234"/>
    <mergeCell ref="T234:Y234"/>
    <mergeCell ref="Z234:AD234"/>
    <mergeCell ref="AE234:AJ234"/>
    <mergeCell ref="AK234:AP234"/>
    <mergeCell ref="AQ234:AV234"/>
    <mergeCell ref="AW234:BA234"/>
    <mergeCell ref="BB232:BF232"/>
    <mergeCell ref="BG232:BL232"/>
    <mergeCell ref="A233:F233"/>
    <mergeCell ref="G233:S233"/>
    <mergeCell ref="T233:Y233"/>
    <mergeCell ref="Z233:AD233"/>
    <mergeCell ref="AE233:AJ233"/>
    <mergeCell ref="AK233:AP233"/>
    <mergeCell ref="AQ233:AV233"/>
    <mergeCell ref="AW233:BA233"/>
    <mergeCell ref="BB231:BF231"/>
    <mergeCell ref="BG231:BL231"/>
    <mergeCell ref="A232:F232"/>
    <mergeCell ref="G232:S232"/>
    <mergeCell ref="T232:Y232"/>
    <mergeCell ref="Z232:AD232"/>
    <mergeCell ref="AE232:AJ232"/>
    <mergeCell ref="AK232:AP232"/>
    <mergeCell ref="AQ232:AV232"/>
    <mergeCell ref="AW232:BA232"/>
    <mergeCell ref="BB230:BF230"/>
    <mergeCell ref="BG230:BL230"/>
    <mergeCell ref="A231:F231"/>
    <mergeCell ref="G231:S231"/>
    <mergeCell ref="T231:Y231"/>
    <mergeCell ref="Z231:AD231"/>
    <mergeCell ref="AE231:AJ231"/>
    <mergeCell ref="AK231:AP231"/>
    <mergeCell ref="AQ231:AV231"/>
    <mergeCell ref="AW231:BA231"/>
    <mergeCell ref="BB229:BF229"/>
    <mergeCell ref="BG229:BL229"/>
    <mergeCell ref="A230:F230"/>
    <mergeCell ref="G230:S230"/>
    <mergeCell ref="T230:Y230"/>
    <mergeCell ref="Z230:AD230"/>
    <mergeCell ref="AE230:AJ230"/>
    <mergeCell ref="AK230:AP230"/>
    <mergeCell ref="AQ230:AV230"/>
    <mergeCell ref="AW230:BA230"/>
    <mergeCell ref="T229:Y229"/>
    <mergeCell ref="Z229:AD229"/>
    <mergeCell ref="AE229:AJ229"/>
    <mergeCell ref="AK229:AP229"/>
    <mergeCell ref="AQ229:AV229"/>
    <mergeCell ref="AW229:BA229"/>
    <mergeCell ref="A228:F228"/>
    <mergeCell ref="G228:S228"/>
    <mergeCell ref="T228:Y228"/>
    <mergeCell ref="Z228:AD228"/>
    <mergeCell ref="AE228:AJ228"/>
    <mergeCell ref="AK228:AP228"/>
    <mergeCell ref="AQ228:AV228"/>
    <mergeCell ref="AW228:BA228"/>
    <mergeCell ref="AK204:AO204"/>
    <mergeCell ref="AP204:AT204"/>
    <mergeCell ref="AU204:AY204"/>
    <mergeCell ref="AZ204:BD204"/>
    <mergeCell ref="A204:F204"/>
    <mergeCell ref="G204:S204"/>
    <mergeCell ref="T204:Z204"/>
    <mergeCell ref="AA204:AE204"/>
    <mergeCell ref="AF204:AJ204"/>
    <mergeCell ref="BE195:BI195"/>
    <mergeCell ref="BJ195:BN195"/>
    <mergeCell ref="BO195:BS195"/>
    <mergeCell ref="A195:F195"/>
    <mergeCell ref="G195:S195"/>
    <mergeCell ref="T195:Z195"/>
    <mergeCell ref="AA195:AE195"/>
    <mergeCell ref="AF195:AJ195"/>
    <mergeCell ref="AK195:AO195"/>
    <mergeCell ref="AP195:AT195"/>
    <mergeCell ref="AU195:AY195"/>
    <mergeCell ref="AZ195:BD195"/>
    <mergeCell ref="BJ184:BL184"/>
    <mergeCell ref="AR184:AT184"/>
    <mergeCell ref="AU184:AW184"/>
    <mergeCell ref="AX184:AZ184"/>
    <mergeCell ref="BA184:BC184"/>
    <mergeCell ref="BD184:BF184"/>
    <mergeCell ref="BG184:BI184"/>
    <mergeCell ref="BJ183:BL183"/>
    <mergeCell ref="A184:C184"/>
    <mergeCell ref="D184:V184"/>
    <mergeCell ref="W184:Y184"/>
    <mergeCell ref="Z184:AB184"/>
    <mergeCell ref="AC184:AE184"/>
    <mergeCell ref="AF184:AH184"/>
    <mergeCell ref="AI184:AK184"/>
    <mergeCell ref="AL184:AN184"/>
    <mergeCell ref="AO184:AQ184"/>
    <mergeCell ref="AR183:AT183"/>
    <mergeCell ref="AU183:AW183"/>
    <mergeCell ref="AX183:AZ183"/>
    <mergeCell ref="BA183:BC183"/>
    <mergeCell ref="BD183:BF183"/>
    <mergeCell ref="BG183:BI183"/>
    <mergeCell ref="BJ182:BL182"/>
    <mergeCell ref="A183:C183"/>
    <mergeCell ref="D183:V183"/>
    <mergeCell ref="W183:Y183"/>
    <mergeCell ref="Z183:AB183"/>
    <mergeCell ref="AC183:AE183"/>
    <mergeCell ref="AF183:AH183"/>
    <mergeCell ref="AI183:AK183"/>
    <mergeCell ref="AL183:AN183"/>
    <mergeCell ref="AO183:AQ183"/>
    <mergeCell ref="AR182:AT182"/>
    <mergeCell ref="AU182:AW182"/>
    <mergeCell ref="AX182:AZ182"/>
    <mergeCell ref="BA182:BC182"/>
    <mergeCell ref="BD182:BF182"/>
    <mergeCell ref="BG182:BI182"/>
    <mergeCell ref="A182:C182"/>
    <mergeCell ref="D182:V182"/>
    <mergeCell ref="W182:Y182"/>
    <mergeCell ref="Z182:AB182"/>
    <mergeCell ref="AC182:AE182"/>
    <mergeCell ref="AO172:AS172"/>
    <mergeCell ref="AT172:AX172"/>
    <mergeCell ref="AY172:BC172"/>
    <mergeCell ref="BD172:BH172"/>
    <mergeCell ref="BI172:BM172"/>
    <mergeCell ref="BN172:BR172"/>
    <mergeCell ref="AT171:AX171"/>
    <mergeCell ref="AY171:BC171"/>
    <mergeCell ref="BD171:BH171"/>
    <mergeCell ref="BI171:BM171"/>
    <mergeCell ref="BN171:BR171"/>
    <mergeCell ref="A172:T172"/>
    <mergeCell ref="U172:Y172"/>
    <mergeCell ref="Z172:AD172"/>
    <mergeCell ref="AE172:AI172"/>
    <mergeCell ref="AJ172:AN172"/>
    <mergeCell ref="A171:T171"/>
    <mergeCell ref="U171:Y171"/>
    <mergeCell ref="Z171:AD171"/>
    <mergeCell ref="AE171:AI171"/>
    <mergeCell ref="AJ171:AN171"/>
    <mergeCell ref="AO171:AS171"/>
    <mergeCell ref="AO170:AS170"/>
    <mergeCell ref="AT170:AX170"/>
    <mergeCell ref="AY170:BC170"/>
    <mergeCell ref="BD170:BH170"/>
    <mergeCell ref="BI170:BM170"/>
    <mergeCell ref="BN170:BR170"/>
    <mergeCell ref="AT169:AX169"/>
    <mergeCell ref="AY169:BC169"/>
    <mergeCell ref="BD169:BH169"/>
    <mergeCell ref="BI169:BM169"/>
    <mergeCell ref="BN169:BR169"/>
    <mergeCell ref="A170:T170"/>
    <mergeCell ref="U170:Y170"/>
    <mergeCell ref="Z170:AD170"/>
    <mergeCell ref="AE170:AI170"/>
    <mergeCell ref="AJ170:AN170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O169:AS169"/>
    <mergeCell ref="BD167:BH167"/>
    <mergeCell ref="BI167:BM167"/>
    <mergeCell ref="BN167:BR167"/>
    <mergeCell ref="A168:T168"/>
    <mergeCell ref="U168:Y168"/>
    <mergeCell ref="Z168:AD168"/>
    <mergeCell ref="AE168:AI168"/>
    <mergeCell ref="AJ168:AN168"/>
    <mergeCell ref="AO168:AS168"/>
    <mergeCell ref="AT168:AX168"/>
    <mergeCell ref="BI166:BM166"/>
    <mergeCell ref="BN166:BR166"/>
    <mergeCell ref="A167:T167"/>
    <mergeCell ref="U167:Y167"/>
    <mergeCell ref="Z167:AD167"/>
    <mergeCell ref="AE167:AI167"/>
    <mergeCell ref="AJ167:AN167"/>
    <mergeCell ref="AO167:AS167"/>
    <mergeCell ref="AT167:AX167"/>
    <mergeCell ref="AY167:BC167"/>
    <mergeCell ref="BN165:BR165"/>
    <mergeCell ref="A166:T166"/>
    <mergeCell ref="U166:Y166"/>
    <mergeCell ref="Z166:AD166"/>
    <mergeCell ref="AE166:AI166"/>
    <mergeCell ref="AJ166:AN166"/>
    <mergeCell ref="AO166:AS166"/>
    <mergeCell ref="AT166:AX166"/>
    <mergeCell ref="AY166:BC166"/>
    <mergeCell ref="BD166:BH166"/>
    <mergeCell ref="A165:T165"/>
    <mergeCell ref="U165:Y165"/>
    <mergeCell ref="Z165:AD165"/>
    <mergeCell ref="AE165:AI165"/>
    <mergeCell ref="AJ165:AN165"/>
    <mergeCell ref="AO165:AS165"/>
    <mergeCell ref="AP156:AT156"/>
    <mergeCell ref="AU156:AY156"/>
    <mergeCell ref="AZ156:BD156"/>
    <mergeCell ref="BE156:BI156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146:C146"/>
    <mergeCell ref="D146:P146"/>
    <mergeCell ref="Q146:U146"/>
    <mergeCell ref="V146:AE146"/>
    <mergeCell ref="AF146:AJ146"/>
    <mergeCell ref="AK146:AO146"/>
    <mergeCell ref="A145:C145"/>
    <mergeCell ref="D145:P145"/>
    <mergeCell ref="Q145:U145"/>
    <mergeCell ref="V145:AE145"/>
    <mergeCell ref="AF145:AJ145"/>
    <mergeCell ref="AK145:AO145"/>
    <mergeCell ref="BT137:BX137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AU126:AY126"/>
    <mergeCell ref="AZ126:BD126"/>
    <mergeCell ref="BE126:BI126"/>
    <mergeCell ref="BJ126:BN126"/>
    <mergeCell ref="BO126:BS126"/>
    <mergeCell ref="BT126:BX126"/>
    <mergeCell ref="A126:C126"/>
    <mergeCell ref="D126:P126"/>
    <mergeCell ref="Q126:U126"/>
    <mergeCell ref="V126:AE126"/>
    <mergeCell ref="AF126:AJ126"/>
    <mergeCell ref="AK126:AO126"/>
    <mergeCell ref="AP126:AT126"/>
    <mergeCell ref="A116:C116"/>
    <mergeCell ref="D116:T116"/>
    <mergeCell ref="U116:Y116"/>
    <mergeCell ref="Z116:AD116"/>
    <mergeCell ref="AE116:AI116"/>
    <mergeCell ref="AJ116:AN116"/>
    <mergeCell ref="AO116:AS116"/>
    <mergeCell ref="BB107:BF107"/>
    <mergeCell ref="BG107:BK107"/>
    <mergeCell ref="BL107:BP107"/>
    <mergeCell ref="BQ107:BT107"/>
    <mergeCell ref="BU107:BY107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X107:BA107"/>
    <mergeCell ref="BG88:BK88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AC79:AG79"/>
    <mergeCell ref="AH79:AL79"/>
    <mergeCell ref="AM79:AQ79"/>
    <mergeCell ref="AR79:AV79"/>
    <mergeCell ref="AW79:BA79"/>
    <mergeCell ref="BB79:BF79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B61:BF61"/>
    <mergeCell ref="BG61:BK61"/>
    <mergeCell ref="BL61:BP61"/>
    <mergeCell ref="BQ61:BT61"/>
    <mergeCell ref="BU61:BY61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87:AA287"/>
    <mergeCell ref="AH287:AP287"/>
    <mergeCell ref="AU287:BF287"/>
    <mergeCell ref="AH288:AP288"/>
    <mergeCell ref="AU288:BF288"/>
    <mergeCell ref="A31:D31"/>
    <mergeCell ref="E31:T31"/>
    <mergeCell ref="U31:Y31"/>
    <mergeCell ref="Z31:AD31"/>
    <mergeCell ref="AE31:AH31"/>
    <mergeCell ref="A280:BL280"/>
    <mergeCell ref="A284:AA284"/>
    <mergeCell ref="AH284:AP284"/>
    <mergeCell ref="AU284:BF284"/>
    <mergeCell ref="AH285:AP285"/>
    <mergeCell ref="AU285:BF285"/>
    <mergeCell ref="AW263:BD263"/>
    <mergeCell ref="BE263:BL263"/>
    <mergeCell ref="A274:BL274"/>
    <mergeCell ref="A275:BL275"/>
    <mergeCell ref="A278:BL278"/>
    <mergeCell ref="A279:BL279"/>
    <mergeCell ref="A264:F264"/>
    <mergeCell ref="G264:S264"/>
    <mergeCell ref="T264:Y264"/>
    <mergeCell ref="Z264:AD264"/>
    <mergeCell ref="AQ262:AV262"/>
    <mergeCell ref="AW262:BD262"/>
    <mergeCell ref="BE262:BL262"/>
    <mergeCell ref="A263:F263"/>
    <mergeCell ref="G263:S263"/>
    <mergeCell ref="T263:Y263"/>
    <mergeCell ref="Z263:AD263"/>
    <mergeCell ref="AE263:AJ263"/>
    <mergeCell ref="AK263:AP263"/>
    <mergeCell ref="AQ263:AV263"/>
    <mergeCell ref="A262:F262"/>
    <mergeCell ref="G262:S262"/>
    <mergeCell ref="T262:Y262"/>
    <mergeCell ref="Z262:AD262"/>
    <mergeCell ref="AE262:AJ262"/>
    <mergeCell ref="AK262:AP262"/>
    <mergeCell ref="BE259:BL260"/>
    <mergeCell ref="A261:F261"/>
    <mergeCell ref="G261:S261"/>
    <mergeCell ref="T261:Y261"/>
    <mergeCell ref="Z261:AD261"/>
    <mergeCell ref="AE261:AJ261"/>
    <mergeCell ref="AK261:AP261"/>
    <mergeCell ref="AQ261:AV261"/>
    <mergeCell ref="AW261:BD261"/>
    <mergeCell ref="BE261:BL261"/>
    <mergeCell ref="A257:BL257"/>
    <mergeCell ref="A258:BL258"/>
    <mergeCell ref="A259:F260"/>
    <mergeCell ref="G259:S260"/>
    <mergeCell ref="T259:Y260"/>
    <mergeCell ref="Z259:AD260"/>
    <mergeCell ref="AE259:AJ260"/>
    <mergeCell ref="AK259:AP260"/>
    <mergeCell ref="AQ259:AV260"/>
    <mergeCell ref="AW259:BD260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T241:AW242"/>
    <mergeCell ref="AX241:BG241"/>
    <mergeCell ref="BH241:BL242"/>
    <mergeCell ref="Z242:AD242"/>
    <mergeCell ref="AE242:AI242"/>
    <mergeCell ref="AX242:BB242"/>
    <mergeCell ref="BC242:BG242"/>
    <mergeCell ref="A239:BL239"/>
    <mergeCell ref="A240:F242"/>
    <mergeCell ref="G240:P242"/>
    <mergeCell ref="Q240:AN240"/>
    <mergeCell ref="AO240:BL240"/>
    <mergeCell ref="Q241:U242"/>
    <mergeCell ref="V241:Y242"/>
    <mergeCell ref="Z241:AI241"/>
    <mergeCell ref="AJ241:AN242"/>
    <mergeCell ref="AO241:AS242"/>
    <mergeCell ref="AK227:AP227"/>
    <mergeCell ref="AQ227:AV227"/>
    <mergeCell ref="AW227:BA227"/>
    <mergeCell ref="BB227:BF227"/>
    <mergeCell ref="BG227:BL227"/>
    <mergeCell ref="A238:BL238"/>
    <mergeCell ref="BB228:BF228"/>
    <mergeCell ref="BG228:BL228"/>
    <mergeCell ref="A229:F229"/>
    <mergeCell ref="G229:S229"/>
    <mergeCell ref="AK226:AP226"/>
    <mergeCell ref="AQ226:AV226"/>
    <mergeCell ref="AW226:BA226"/>
    <mergeCell ref="BB226:BF226"/>
    <mergeCell ref="BG226:BL226"/>
    <mergeCell ref="A227:F227"/>
    <mergeCell ref="G227:S227"/>
    <mergeCell ref="T227:Y227"/>
    <mergeCell ref="Z227:AD227"/>
    <mergeCell ref="AE227:AJ227"/>
    <mergeCell ref="AK225:AP225"/>
    <mergeCell ref="AQ225:AV225"/>
    <mergeCell ref="AW225:BA225"/>
    <mergeCell ref="BB225:BF225"/>
    <mergeCell ref="BG225:BL225"/>
    <mergeCell ref="A226:F226"/>
    <mergeCell ref="G226:S226"/>
    <mergeCell ref="T226:Y226"/>
    <mergeCell ref="Z226:AD226"/>
    <mergeCell ref="AE226:AJ226"/>
    <mergeCell ref="AQ223:AV224"/>
    <mergeCell ref="AW223:BF223"/>
    <mergeCell ref="BG223:BL224"/>
    <mergeCell ref="AW224:BA224"/>
    <mergeCell ref="BB224:BF224"/>
    <mergeCell ref="A225:F225"/>
    <mergeCell ref="G225:S225"/>
    <mergeCell ref="T225:Y225"/>
    <mergeCell ref="Z225:AD225"/>
    <mergeCell ref="AE225:AJ225"/>
    <mergeCell ref="A223:F224"/>
    <mergeCell ref="G223:S224"/>
    <mergeCell ref="T223:Y224"/>
    <mergeCell ref="Z223:AD224"/>
    <mergeCell ref="AE223:AJ224"/>
    <mergeCell ref="AK223:AP224"/>
    <mergeCell ref="BP213:BS213"/>
    <mergeCell ref="A216:BL216"/>
    <mergeCell ref="A217:BL217"/>
    <mergeCell ref="A220:BL220"/>
    <mergeCell ref="A221:BL221"/>
    <mergeCell ref="A222:BL222"/>
    <mergeCell ref="AO213:AR213"/>
    <mergeCell ref="AS213:AW213"/>
    <mergeCell ref="AX213:BA213"/>
    <mergeCell ref="BB213:BF213"/>
    <mergeCell ref="BG213:BJ213"/>
    <mergeCell ref="BK213:BO213"/>
    <mergeCell ref="BB212:BF212"/>
    <mergeCell ref="BG212:BJ212"/>
    <mergeCell ref="BK212:BO212"/>
    <mergeCell ref="BP212:BS212"/>
    <mergeCell ref="A213:M213"/>
    <mergeCell ref="N213:U213"/>
    <mergeCell ref="V213:Z213"/>
    <mergeCell ref="AA213:AE213"/>
    <mergeCell ref="AF213:AI213"/>
    <mergeCell ref="AJ213:AN213"/>
    <mergeCell ref="BP211:BS211"/>
    <mergeCell ref="A212:M212"/>
    <mergeCell ref="N212:U212"/>
    <mergeCell ref="V212:Z212"/>
    <mergeCell ref="AA212:AE212"/>
    <mergeCell ref="AF212:AI212"/>
    <mergeCell ref="AJ212:AN212"/>
    <mergeCell ref="AO212:AR212"/>
    <mergeCell ref="AS212:AW212"/>
    <mergeCell ref="AX212:BA212"/>
    <mergeCell ref="AO211:AR211"/>
    <mergeCell ref="AS211:AW211"/>
    <mergeCell ref="AX211:BA211"/>
    <mergeCell ref="BB211:BF211"/>
    <mergeCell ref="BG211:BJ211"/>
    <mergeCell ref="BK211:BO211"/>
    <mergeCell ref="BB210:BF210"/>
    <mergeCell ref="BG210:BJ210"/>
    <mergeCell ref="BK210:BO210"/>
    <mergeCell ref="BP210:BS210"/>
    <mergeCell ref="A211:M211"/>
    <mergeCell ref="N211:U211"/>
    <mergeCell ref="V211:Z211"/>
    <mergeCell ref="AA211:AE211"/>
    <mergeCell ref="AF211:AI211"/>
    <mergeCell ref="AJ211:AN211"/>
    <mergeCell ref="AA210:AE210"/>
    <mergeCell ref="AF210:AI210"/>
    <mergeCell ref="AJ210:AN210"/>
    <mergeCell ref="AO210:AR210"/>
    <mergeCell ref="AS210:AW210"/>
    <mergeCell ref="AX210:BA210"/>
    <mergeCell ref="A207:BL207"/>
    <mergeCell ref="A208:BM208"/>
    <mergeCell ref="A209:M210"/>
    <mergeCell ref="N209:U210"/>
    <mergeCell ref="V209:Z210"/>
    <mergeCell ref="AA209:AI209"/>
    <mergeCell ref="AJ209:AR209"/>
    <mergeCell ref="AS209:BA209"/>
    <mergeCell ref="BB209:BJ209"/>
    <mergeCell ref="BK209:BS209"/>
    <mergeCell ref="AZ202:BD202"/>
    <mergeCell ref="A203:F203"/>
    <mergeCell ref="G203:S203"/>
    <mergeCell ref="T203:Z203"/>
    <mergeCell ref="AA203:AE203"/>
    <mergeCell ref="AF203:AJ203"/>
    <mergeCell ref="AK203:AO203"/>
    <mergeCell ref="AP203:AT203"/>
    <mergeCell ref="AU203:AY203"/>
    <mergeCell ref="AZ203:BD203"/>
    <mergeCell ref="AU201:AY201"/>
    <mergeCell ref="AZ201:BD201"/>
    <mergeCell ref="A202:F202"/>
    <mergeCell ref="G202:S202"/>
    <mergeCell ref="T202:Z202"/>
    <mergeCell ref="AA202:AE202"/>
    <mergeCell ref="AF202:AJ202"/>
    <mergeCell ref="AK202:AO202"/>
    <mergeCell ref="AP202:AT202"/>
    <mergeCell ref="AU202:AY202"/>
    <mergeCell ref="AP200:AT200"/>
    <mergeCell ref="AU200:AY200"/>
    <mergeCell ref="AZ200:BD200"/>
    <mergeCell ref="A201:F201"/>
    <mergeCell ref="G201:S201"/>
    <mergeCell ref="T201:Z201"/>
    <mergeCell ref="AA201:AE201"/>
    <mergeCell ref="AF201:AJ201"/>
    <mergeCell ref="AK201:AO201"/>
    <mergeCell ref="AP201:AT201"/>
    <mergeCell ref="A197:BL197"/>
    <mergeCell ref="A198:BD198"/>
    <mergeCell ref="A199:F200"/>
    <mergeCell ref="G199:S200"/>
    <mergeCell ref="T199:Z200"/>
    <mergeCell ref="AA199:AO199"/>
    <mergeCell ref="AP199:BD199"/>
    <mergeCell ref="AA200:AE200"/>
    <mergeCell ref="AF200:AJ200"/>
    <mergeCell ref="AK200:AO200"/>
    <mergeCell ref="AP194:AT194"/>
    <mergeCell ref="AU194:AY194"/>
    <mergeCell ref="AZ194:BD194"/>
    <mergeCell ref="BE194:BI194"/>
    <mergeCell ref="BJ194:BN194"/>
    <mergeCell ref="BO194:BS194"/>
    <mergeCell ref="A194:F194"/>
    <mergeCell ref="G194:S194"/>
    <mergeCell ref="T194:Z194"/>
    <mergeCell ref="AA194:AE194"/>
    <mergeCell ref="AF194:AJ194"/>
    <mergeCell ref="AK194:AO194"/>
    <mergeCell ref="AP193:AT193"/>
    <mergeCell ref="AU193:AY193"/>
    <mergeCell ref="AZ193:BD193"/>
    <mergeCell ref="BE193:BI193"/>
    <mergeCell ref="BJ193:BN193"/>
    <mergeCell ref="BO193:BS193"/>
    <mergeCell ref="A193:F193"/>
    <mergeCell ref="G193:S193"/>
    <mergeCell ref="T193:Z193"/>
    <mergeCell ref="AA193:AE193"/>
    <mergeCell ref="AF193:AJ193"/>
    <mergeCell ref="AK193:AO193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P191:AT191"/>
    <mergeCell ref="AU191:AY191"/>
    <mergeCell ref="AZ191:BD191"/>
    <mergeCell ref="BE191:BI191"/>
    <mergeCell ref="BJ191:BN191"/>
    <mergeCell ref="BO191:BS191"/>
    <mergeCell ref="A189:BS189"/>
    <mergeCell ref="A190:F191"/>
    <mergeCell ref="G190:S191"/>
    <mergeCell ref="T190:Z191"/>
    <mergeCell ref="AA190:AO190"/>
    <mergeCell ref="AP190:BD190"/>
    <mergeCell ref="BE190:BS190"/>
    <mergeCell ref="AA191:AE191"/>
    <mergeCell ref="AF191:AJ191"/>
    <mergeCell ref="AK191:AO191"/>
    <mergeCell ref="BA181:BC181"/>
    <mergeCell ref="BD181:BF181"/>
    <mergeCell ref="BG181:BI181"/>
    <mergeCell ref="BJ181:BL181"/>
    <mergeCell ref="A187:BL187"/>
    <mergeCell ref="A188:BS188"/>
    <mergeCell ref="AF182:AH182"/>
    <mergeCell ref="AI182:AK182"/>
    <mergeCell ref="AL182:AN182"/>
    <mergeCell ref="AO182:AQ182"/>
    <mergeCell ref="AI181:AK181"/>
    <mergeCell ref="AL181:AN181"/>
    <mergeCell ref="AO181:AQ181"/>
    <mergeCell ref="AR181:AT181"/>
    <mergeCell ref="AU181:AW181"/>
    <mergeCell ref="AX181:AZ181"/>
    <mergeCell ref="BA180:BC180"/>
    <mergeCell ref="BD180:BF180"/>
    <mergeCell ref="BG180:BI180"/>
    <mergeCell ref="BJ180:BL180"/>
    <mergeCell ref="A181:C181"/>
    <mergeCell ref="D181:V181"/>
    <mergeCell ref="W181:Y181"/>
    <mergeCell ref="Z181:AB181"/>
    <mergeCell ref="AC181:AE181"/>
    <mergeCell ref="AF181:AH181"/>
    <mergeCell ref="AI180:AK180"/>
    <mergeCell ref="AL180:AN180"/>
    <mergeCell ref="AO180:AQ180"/>
    <mergeCell ref="AR180:AT180"/>
    <mergeCell ref="AU180:AW180"/>
    <mergeCell ref="AX180:AZ180"/>
    <mergeCell ref="BA179:BC179"/>
    <mergeCell ref="BD179:BF179"/>
    <mergeCell ref="BG179:BI179"/>
    <mergeCell ref="BJ179:BL179"/>
    <mergeCell ref="A180:C180"/>
    <mergeCell ref="D180:V180"/>
    <mergeCell ref="W180:Y180"/>
    <mergeCell ref="Z180:AB180"/>
    <mergeCell ref="AC180:AE180"/>
    <mergeCell ref="AF180:AH180"/>
    <mergeCell ref="AI179:AK179"/>
    <mergeCell ref="AL179:AN179"/>
    <mergeCell ref="AO179:AQ179"/>
    <mergeCell ref="AR179:AT179"/>
    <mergeCell ref="AU179:AW179"/>
    <mergeCell ref="AX179:AZ179"/>
    <mergeCell ref="A179:C179"/>
    <mergeCell ref="D179:V179"/>
    <mergeCell ref="W179:Y179"/>
    <mergeCell ref="Z179:AB179"/>
    <mergeCell ref="AC179:AE179"/>
    <mergeCell ref="AF179:AH179"/>
    <mergeCell ref="BJ177:BL178"/>
    <mergeCell ref="W178:Y178"/>
    <mergeCell ref="Z178:AB178"/>
    <mergeCell ref="AC178:AE178"/>
    <mergeCell ref="AF178:AH178"/>
    <mergeCell ref="AI178:AK178"/>
    <mergeCell ref="AL178:AN178"/>
    <mergeCell ref="AO178:AQ178"/>
    <mergeCell ref="AR178:AT178"/>
    <mergeCell ref="BG176:BL176"/>
    <mergeCell ref="W177:AB177"/>
    <mergeCell ref="AC177:AH177"/>
    <mergeCell ref="AI177:AN177"/>
    <mergeCell ref="AO177:AT177"/>
    <mergeCell ref="AU177:AW178"/>
    <mergeCell ref="AX177:AZ178"/>
    <mergeCell ref="BA177:BC178"/>
    <mergeCell ref="BD177:BF178"/>
    <mergeCell ref="BG177:BI178"/>
    <mergeCell ref="A176:C178"/>
    <mergeCell ref="D176:V178"/>
    <mergeCell ref="W176:AH176"/>
    <mergeCell ref="AI176:AT176"/>
    <mergeCell ref="AU176:AZ176"/>
    <mergeCell ref="BA176:BF176"/>
    <mergeCell ref="AT164:AX164"/>
    <mergeCell ref="AY164:BC164"/>
    <mergeCell ref="BD164:BH164"/>
    <mergeCell ref="BI164:BM164"/>
    <mergeCell ref="BN164:BR164"/>
    <mergeCell ref="A175:BL175"/>
    <mergeCell ref="AT165:AX165"/>
    <mergeCell ref="AY165:BC165"/>
    <mergeCell ref="BD165:BH165"/>
    <mergeCell ref="BI165:BM165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160:T161"/>
    <mergeCell ref="U160:AD160"/>
    <mergeCell ref="AE160:AN160"/>
    <mergeCell ref="AO160:AX160"/>
    <mergeCell ref="AY160:BH160"/>
    <mergeCell ref="BI160:BR160"/>
    <mergeCell ref="U161:Y161"/>
    <mergeCell ref="Z161:AD161"/>
    <mergeCell ref="AE161:AI161"/>
    <mergeCell ref="AJ161:AN161"/>
    <mergeCell ref="AP144:AT144"/>
    <mergeCell ref="AU144:AY144"/>
    <mergeCell ref="AZ144:BD144"/>
    <mergeCell ref="BE144:BI144"/>
    <mergeCell ref="A158:BL158"/>
    <mergeCell ref="A159:BR159"/>
    <mergeCell ref="AP145:AT145"/>
    <mergeCell ref="AU145:AY145"/>
    <mergeCell ref="AZ145:BD145"/>
    <mergeCell ref="BE145:BI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BT125:BX125"/>
    <mergeCell ref="A139:BL139"/>
    <mergeCell ref="A140:C141"/>
    <mergeCell ref="D140:P141"/>
    <mergeCell ref="Q140:U141"/>
    <mergeCell ref="V140:AE141"/>
    <mergeCell ref="AF140:AT140"/>
    <mergeCell ref="AU140:BI140"/>
    <mergeCell ref="AF141:AJ141"/>
    <mergeCell ref="AK141:AO141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BJ121:BX121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1:C122"/>
    <mergeCell ref="D121:P122"/>
    <mergeCell ref="Q121:U122"/>
    <mergeCell ref="V121:AE122"/>
    <mergeCell ref="AF121:AT121"/>
    <mergeCell ref="AU121:BI121"/>
    <mergeCell ref="AO115:AS115"/>
    <mergeCell ref="AT115:AX115"/>
    <mergeCell ref="AY115:BC115"/>
    <mergeCell ref="BD115:BH115"/>
    <mergeCell ref="A119:BL119"/>
    <mergeCell ref="A120:BL120"/>
    <mergeCell ref="AT116:AX116"/>
    <mergeCell ref="AY116:BC116"/>
    <mergeCell ref="BD116:BH116"/>
    <mergeCell ref="AO114:AS114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O113:AS113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113:C113"/>
    <mergeCell ref="D113:T113"/>
    <mergeCell ref="U113:Y113"/>
    <mergeCell ref="Z113:AD113"/>
    <mergeCell ref="AE113:AI113"/>
    <mergeCell ref="AJ113:AN113"/>
    <mergeCell ref="AE112:AI112"/>
    <mergeCell ref="AJ112:AN112"/>
    <mergeCell ref="AO112:AS112"/>
    <mergeCell ref="AT112:AX112"/>
    <mergeCell ref="AY112:BC112"/>
    <mergeCell ref="BD112:BH112"/>
    <mergeCell ref="BQ106:BT106"/>
    <mergeCell ref="BU106:BY106"/>
    <mergeCell ref="A109:BL109"/>
    <mergeCell ref="A110:BH110"/>
    <mergeCell ref="A111:C112"/>
    <mergeCell ref="D111:T112"/>
    <mergeCell ref="U111:AN111"/>
    <mergeCell ref="AO111:BH111"/>
    <mergeCell ref="U112:Y112"/>
    <mergeCell ref="Z112:AD112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5:BA105"/>
    <mergeCell ref="BB105:BF105"/>
    <mergeCell ref="BG105:BK105"/>
    <mergeCell ref="BL105:BP105"/>
    <mergeCell ref="BQ105:BT105"/>
    <mergeCell ref="BU105:BY105"/>
    <mergeCell ref="BQ104:BT104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U103:Y103"/>
    <mergeCell ref="Z103:AD103"/>
    <mergeCell ref="AE103:AH103"/>
    <mergeCell ref="AI103:AM103"/>
    <mergeCell ref="AN103:AR103"/>
    <mergeCell ref="AS103:AW103"/>
    <mergeCell ref="BB96:BF96"/>
    <mergeCell ref="BG96:BK96"/>
    <mergeCell ref="A99:BL99"/>
    <mergeCell ref="A100:BL100"/>
    <mergeCell ref="A101:BY101"/>
    <mergeCell ref="A102:C103"/>
    <mergeCell ref="D102:T103"/>
    <mergeCell ref="U102:AM102"/>
    <mergeCell ref="AN102:BF102"/>
    <mergeCell ref="BG102:BY102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BB94:BF94"/>
    <mergeCell ref="BG94:BK94"/>
    <mergeCell ref="A95:E95"/>
    <mergeCell ref="F95:W95"/>
    <mergeCell ref="X95:AB95"/>
    <mergeCell ref="AC95:AG95"/>
    <mergeCell ref="AH95:AL95"/>
    <mergeCell ref="AM95:AQ95"/>
    <mergeCell ref="AR95:AV95"/>
    <mergeCell ref="AW95:BA95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A92:E93"/>
    <mergeCell ref="F92:W93"/>
    <mergeCell ref="X92:AQ92"/>
    <mergeCell ref="AR92:BK92"/>
    <mergeCell ref="X93:AB93"/>
    <mergeCell ref="AC93:AG93"/>
    <mergeCell ref="AH93:AL93"/>
    <mergeCell ref="AM93:AQ93"/>
    <mergeCell ref="AR93:AV93"/>
    <mergeCell ref="AW93:BA93"/>
    <mergeCell ref="AR77:AV77"/>
    <mergeCell ref="AW77:BA77"/>
    <mergeCell ref="BB77:BF77"/>
    <mergeCell ref="BG77:BK77"/>
    <mergeCell ref="A90:BL90"/>
    <mergeCell ref="A91:BK91"/>
    <mergeCell ref="BG78:BK78"/>
    <mergeCell ref="A79:D79"/>
    <mergeCell ref="E79:W79"/>
    <mergeCell ref="X79:AB79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75:D75"/>
    <mergeCell ref="E75:W75"/>
    <mergeCell ref="X75:AB75"/>
    <mergeCell ref="AC75:AG75"/>
    <mergeCell ref="AH75:AL75"/>
    <mergeCell ref="AM75:AQ75"/>
    <mergeCell ref="AH74:AL74"/>
    <mergeCell ref="AM74:AQ74"/>
    <mergeCell ref="AR74:AV74"/>
    <mergeCell ref="AW74:BA74"/>
    <mergeCell ref="BB74:BF74"/>
    <mergeCell ref="BG74:BK74"/>
    <mergeCell ref="BQ69:BT69"/>
    <mergeCell ref="BU69:BY69"/>
    <mergeCell ref="A71:BL71"/>
    <mergeCell ref="A72:BK72"/>
    <mergeCell ref="A73:D74"/>
    <mergeCell ref="E73:W74"/>
    <mergeCell ref="X73:AQ73"/>
    <mergeCell ref="AR73:BK73"/>
    <mergeCell ref="X74:AB74"/>
    <mergeCell ref="AC74:AG74"/>
    <mergeCell ref="AN69:AR69"/>
    <mergeCell ref="AS69:AW69"/>
    <mergeCell ref="AX69:BA69"/>
    <mergeCell ref="BB69:BF69"/>
    <mergeCell ref="BG69:BK69"/>
    <mergeCell ref="BL69:BP69"/>
    <mergeCell ref="A69:E69"/>
    <mergeCell ref="F69:T69"/>
    <mergeCell ref="U69:Y69"/>
    <mergeCell ref="Z69:AD69"/>
    <mergeCell ref="AE69:AH69"/>
    <mergeCell ref="AI69:AM69"/>
    <mergeCell ref="AX68:BA68"/>
    <mergeCell ref="BB68:BF68"/>
    <mergeCell ref="BG68:BK68"/>
    <mergeCell ref="BL68:BP68"/>
    <mergeCell ref="BQ68:BT68"/>
    <mergeCell ref="BU68:BY68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N68:AR68"/>
    <mergeCell ref="AS68:AW68"/>
    <mergeCell ref="AN67:AR67"/>
    <mergeCell ref="AS67:AW67"/>
    <mergeCell ref="AX67:BA67"/>
    <mergeCell ref="BB67:BF67"/>
    <mergeCell ref="BG67:BK67"/>
    <mergeCell ref="BL67:BP67"/>
    <mergeCell ref="BG66:BK66"/>
    <mergeCell ref="BL66:BP66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E66:AH66"/>
    <mergeCell ref="AI66:AM66"/>
    <mergeCell ref="AN66:AR66"/>
    <mergeCell ref="AS66:AW66"/>
    <mergeCell ref="AX66:BA66"/>
    <mergeCell ref="BB66:BF66"/>
    <mergeCell ref="BU50:BY50"/>
    <mergeCell ref="A63:BL63"/>
    <mergeCell ref="A64:BY64"/>
    <mergeCell ref="A65:E66"/>
    <mergeCell ref="F65:T66"/>
    <mergeCell ref="U65:AM65"/>
    <mergeCell ref="AN65:BF65"/>
    <mergeCell ref="BG65:BY65"/>
    <mergeCell ref="U66:Y66"/>
    <mergeCell ref="Z66:AD6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6:A107 A115:A116 A181:A184">
    <cfRule type="cellIs" dxfId="3" priority="3" stopIfTrue="1" operator="equal">
      <formula>A105</formula>
    </cfRule>
  </conditionalFormatting>
  <conditionalFormatting sqref="A125:C137 A144:C156">
    <cfRule type="cellIs" dxfId="2" priority="1" stopIfTrue="1" operator="equal">
      <formula>A124</formula>
    </cfRule>
    <cfRule type="cellIs" dxfId="1" priority="2" stopIfTrue="1" operator="equal">
      <formula>0</formula>
    </cfRule>
  </conditionalFormatting>
  <conditionalFormatting sqref="A117">
    <cfRule type="cellIs" dxfId="0" priority="5" stopIfTrue="1" operator="equal">
      <formula>A115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КПК0611151</vt:lpstr>
      <vt:lpstr>'Додаток2 КПК0611151'!Область_печати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2021-12-01T12:18:09Z</dcterms:modified>
</cp:coreProperties>
</file>