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160" sheetId="6" r:id="rId1"/>
  </sheets>
  <definedNames>
    <definedName name="_xlnm.Print_Area" localSheetId="0">'Додаток2 КПК0611160'!$A$1:$BY$260</definedName>
  </definedNames>
  <calcPr calcId="124519"/>
</workbook>
</file>

<file path=xl/calcChain.xml><?xml version="1.0" encoding="utf-8"?>
<calcChain xmlns="http://schemas.openxmlformats.org/spreadsheetml/2006/main">
  <c r="BH237" i="6"/>
  <c r="AT237"/>
  <c r="AJ237"/>
  <c r="BH236"/>
  <c r="AT236"/>
  <c r="AJ236"/>
  <c r="BH235"/>
  <c r="AT235"/>
  <c r="AJ235"/>
  <c r="BH234"/>
  <c r="AT234"/>
  <c r="AJ234"/>
  <c r="BH233"/>
  <c r="AT233"/>
  <c r="AJ233"/>
  <c r="BH232"/>
  <c r="AT232"/>
  <c r="AJ232"/>
  <c r="BH231"/>
  <c r="AT231"/>
  <c r="AJ231"/>
  <c r="BH230"/>
  <c r="AT230"/>
  <c r="AJ230"/>
  <c r="BH229"/>
  <c r="AT229"/>
  <c r="AJ229"/>
  <c r="BH228"/>
  <c r="AT228"/>
  <c r="AJ228"/>
  <c r="BG219"/>
  <c r="AQ219"/>
  <c r="AZ196"/>
  <c r="AK196"/>
  <c r="BO188"/>
  <c r="AZ188"/>
  <c r="AK188"/>
  <c r="BD112"/>
  <c r="AJ112"/>
  <c r="BD111"/>
  <c r="AJ111"/>
  <c r="BU103"/>
  <c r="BB103"/>
  <c r="AI103"/>
  <c r="BU102"/>
  <c r="BB102"/>
  <c r="AI102"/>
  <c r="BG92"/>
  <c r="AM92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G75"/>
  <c r="AM75"/>
  <c r="BU67"/>
  <c r="BB67"/>
  <c r="AI67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<sst xmlns="http://schemas.openxmlformats.org/spreadsheetml/2006/main" count="737" uniqueCount="270">
  <si>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</si>
  <si>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</si>
  <si>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</si>
  <si>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</si>
  <si>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</si>
  <si>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</si>
  <si>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</si>
  <si>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</si>
  <si>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</si>
  <si>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</si>
  <si>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</si>
  <si>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</si>
  <si>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</si>
  <si>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</si>
  <si>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</si>
  <si>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</si>
  <si>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</si>
  <si>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</si>
  <si>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</si>
  <si>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</si>
  <si>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</si>
  <si>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</si>
  <si>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</si>
  <si>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</si>
  <si>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</si>
  <si>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</si>
  <si>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</si>
  <si>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</si>
  <si>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</si>
  <si>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</si>
  <si>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</si>
  <si>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</si>
  <si>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</si>
  <si>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</si>
  <si>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</si>
  <si>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</si>
  <si>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</si>
  <si>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</si>
  <si>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</si>
  <si>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</si>
  <si>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</si>
  <si>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</si>
  <si>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</si>
  <si>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</si>
  <si>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</si>
  <si>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</si>
  <si>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</si>
  <si>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</si>
  <si>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</si>
  <si>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</si>
  <si>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</si>
  <si>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</si>
  <si>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</si>
  <si>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</si>
  <si>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</si>
  <si>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</si>
  <si>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</si>
  <si>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</si>
  <si>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</si>
  <si>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</si>
  <si>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</si>
  <si>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</si>
  <si>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</si>
  <si>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</si>
  <si>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</si>
  <si>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</si>
  <si>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</si>
  <si>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</si>
  <si>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</si>
  <si>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</si>
  <si>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</si>
  <si>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</si>
  <si>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</si>
  <si>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</si>
  <si>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</si>
  <si>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</si>
  <si>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</si>
  <si>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</si>
  <si>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</si>
  <si>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</si>
  <si>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</si>
  <si>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</si>
  <si>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</si>
  <si>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</si>
  <si>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</si>
  <si>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</si>
  <si>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</si>
  <si>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</si>
  <si>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</si>
  <si>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</si>
  <si>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</si>
  <si>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</si>
  <si>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</si>
  <si>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</si>
  <si>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</si>
  <si>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</si>
  <si>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</si>
  <si>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</si>
  <si>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</si>
  <si>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</si>
  <si>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</si>
  <si>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</si>
  <si>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</si>
  <si>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</si>
  <si>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</si>
  <si>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</si>
  <si>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</si>
  <si>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</si>
  <si>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</si>
  <si>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</si>
  <si>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</si>
  <si>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</si>
  <si>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</si>
  <si>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</si>
  <si>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</si>
  <si>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</si>
  <si>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</si>
  <si>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</si>
  <si>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</si>
  <si>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</si>
  <si>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</si>
  <si>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</si>
  <si>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</si>
  <si>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</si>
  <si>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</si>
  <si>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</si>
  <si>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</si>
  <si>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</si>
  <si>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</si>
  <si>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</si>
  <si>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</si>
  <si>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</si>
  <si>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</si>
  <si>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</si>
  <si>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</si>
  <si>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</si>
  <si>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</si>
  <si>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</si>
  <si>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</si>
  <si>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</si>
  <si>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</si>
  <si>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</si>
  <si>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</si>
  <si>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</si>
  <si>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</si>
  <si>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</si>
  <si>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</si>
  <si>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</si>
  <si>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</si>
  <si>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</si>
  <si>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</si>
  <si>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</si>
  <si>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</si>
  <si>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</si>
  <si>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</si>
  <si>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</si>
  <si>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</si>
  <si>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</si>
  <si>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</si>
  <si>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</si>
  <si>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</si>
  <si>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</si>
  <si>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</si>
  <si>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</si>
  <si>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</si>
  <si>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</si>
  <si>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</si>
  <si>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</si>
  <si>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</si>
  <si>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</si>
  <si>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</si>
  <si>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</si>
  <si>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</si>
  <si>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</si>
  <si>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</si>
  <si>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</si>
  <si>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</si>
  <si>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</si>
  <si>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</si>
  <si>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</si>
  <si>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</si>
  <si>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</si>
  <si>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</si>
  <si>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Створення належних умов для функціонування центру професійного розвитку педагогічних працівників</t>
  </si>
  <si>
    <t>затрат</t>
  </si>
  <si>
    <t xml:space="preserve">formula=RC[-16]+RC[-8]                          </t>
  </si>
  <si>
    <t>Кількість закладів</t>
  </si>
  <si>
    <t>од.</t>
  </si>
  <si>
    <t>Статут ЦПРПП</t>
  </si>
  <si>
    <t>Середньорічне число штатних одиниць адмінперсоналу за умовами оплати віднесених до педагогічного персоналу</t>
  </si>
  <si>
    <t>штатний розпис</t>
  </si>
  <si>
    <t>Середньорічне число штатних одиниць педагогічних працівників</t>
  </si>
  <si>
    <t>Середньорічне число штатних одиниць робітників</t>
  </si>
  <si>
    <t>Середньорічне число штатних одиниць, всього</t>
  </si>
  <si>
    <t>продукту</t>
  </si>
  <si>
    <t>Кількість закладів, які обслуговує центр</t>
  </si>
  <si>
    <t>ефективності</t>
  </si>
  <si>
    <t>Кількість закладів, які  обслуговує 1 працівник</t>
  </si>
  <si>
    <t>розрахунковий  показник</t>
  </si>
  <si>
    <t>якості</t>
  </si>
  <si>
    <t>Середні витрати на 1 працівника</t>
  </si>
  <si>
    <t>грн.</t>
  </si>
  <si>
    <t>розрахунковий показник</t>
  </si>
  <si>
    <t>Обов’язкові виплати, у тому числі:</t>
  </si>
  <si>
    <t>посадовий оклад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</si>
  <si>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</si>
  <si>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</si>
  <si>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</si>
  <si>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</si>
  <si>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</si>
  <si>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</si>
  <si>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130 - Педагогічні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</si>
  <si>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</si>
  <si>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</si>
  <si>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</si>
  <si>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</si>
  <si>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 xml:space="preserve"> У 2022 році очікуваний обсяг зобовязань дорівнює граничному обсягу по дані й програмі.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</si>
  <si>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 - цільового складання та виконання місцевих бюджетів" ( зі змінами внесеними наказом Міністерства фінансів України від 30.01. 2012 р. № 59), Наказ Міністерства фінансів України 26.08.2014 р. № 836 " Про деякі питання запровадження програмно -цільового методу складання та виконання місцевих бюджетів", Наказ Міністерства фінансів України  від 02.12.2014 р. № 1195 "Типова програмна класифікація видатків та кредитування місцевих бюджетів" Наказ Міністерства фінансів України та Міністерства освіти і науки від 01.06.2010 р. № 298/519 " Про затвердження Типового переліку бюджетних програм та результативних показників їх викоанння для місцевих бюджетів у галузі Освіта", галузевий наказ № 141 від 13.02.2018 р. " Про внесення змін до наказу Міністерства освіти і науки України від 10.07.2017 р. № 992 ", Наказ Міністерства освіти і науки від 10.07.2017 р. № 992 " Типовий перелік бюджетних програм і результативних показників їх виконання для місцевих бюджетів у галузі Освіта", статут центру професійного розвитку педагогічних працівників, положення про центр професійного розвитку педагогічних працівників затверджене постановою Кабінета Міністрів України від 29.07. 2020 р. №672.</t>
  </si>
  <si>
    <t>забезпечення діяльності центрів професійного розвитку педагогічних працівників.</t>
  </si>
  <si>
    <t>Забезпечити прифесійний розвиток педагогічних працівників в установах закладів освіти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</si>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</sst>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1"/>
  <sheetViews>
    <sheetView tabSelected="1" workbookViewId="0">
      <selection activeCell="AK10" sqref="AK10:BJ1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9" t="s">
        <v>221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5" t="s">
        <v>220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4" t="s">
        <v>226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221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5" t="s">
        <v>269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4" t="s">
        <v>226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265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5" t="s">
        <v>268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227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7" t="s">
        <v>218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27" t="s">
        <v>219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>
      <c r="A21" s="127" t="s">
        <v>217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228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>
        <v>875402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875402</v>
      </c>
      <c r="BC30" s="96"/>
      <c r="BD30" s="96"/>
      <c r="BE30" s="96"/>
      <c r="BF30" s="97"/>
      <c r="BG30" s="95">
        <v>1191203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1191203</v>
      </c>
      <c r="BV30" s="96"/>
      <c r="BW30" s="96"/>
      <c r="BX30" s="96"/>
      <c r="BY30" s="97"/>
      <c r="CA30" s="98" t="s">
        <v>22</v>
      </c>
    </row>
    <row r="31" spans="1:79" s="6" customFormat="1" ht="12.75" customHeight="1">
      <c r="A31" s="85"/>
      <c r="B31" s="86"/>
      <c r="C31" s="86"/>
      <c r="D31" s="87"/>
      <c r="E31" s="99" t="s">
        <v>147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>
        <v>0</v>
      </c>
      <c r="V31" s="102"/>
      <c r="W31" s="102"/>
      <c r="X31" s="102"/>
      <c r="Y31" s="102"/>
      <c r="Z31" s="102">
        <v>0</v>
      </c>
      <c r="AA31" s="102"/>
      <c r="AB31" s="102"/>
      <c r="AC31" s="102"/>
      <c r="AD31" s="102"/>
      <c r="AE31" s="103">
        <v>0</v>
      </c>
      <c r="AF31" s="104"/>
      <c r="AG31" s="104"/>
      <c r="AH31" s="105"/>
      <c r="AI31" s="103">
        <f>IF(ISNUMBER(U31),U31,0)+IF(ISNUMBER(Z31),Z31,0)</f>
        <v>0</v>
      </c>
      <c r="AJ31" s="104"/>
      <c r="AK31" s="104"/>
      <c r="AL31" s="104"/>
      <c r="AM31" s="105"/>
      <c r="AN31" s="103">
        <v>875402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875402</v>
      </c>
      <c r="BC31" s="104"/>
      <c r="BD31" s="104"/>
      <c r="BE31" s="104"/>
      <c r="BF31" s="105"/>
      <c r="BG31" s="103">
        <v>1191203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1191203</v>
      </c>
      <c r="BV31" s="104"/>
      <c r="BW31" s="104"/>
      <c r="BX31" s="104"/>
      <c r="BY31" s="105"/>
    </row>
    <row r="33" spans="1:79" ht="14.25" customHeight="1">
      <c r="A33" s="78" t="s">
        <v>254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" customHeight="1">
      <c r="A34" s="44" t="s">
        <v>228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250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255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8" customFormat="1" ht="12.75" customHeight="1">
      <c r="A39" s="88"/>
      <c r="B39" s="89"/>
      <c r="C39" s="89"/>
      <c r="D39" s="90"/>
      <c r="E39" s="91" t="s">
        <v>172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5">
        <v>1293192</v>
      </c>
      <c r="Y39" s="96"/>
      <c r="Z39" s="96"/>
      <c r="AA39" s="96"/>
      <c r="AB39" s="97"/>
      <c r="AC39" s="95" t="s">
        <v>173</v>
      </c>
      <c r="AD39" s="96"/>
      <c r="AE39" s="96"/>
      <c r="AF39" s="96"/>
      <c r="AG39" s="97"/>
      <c r="AH39" s="95" t="s">
        <v>173</v>
      </c>
      <c r="AI39" s="96"/>
      <c r="AJ39" s="96"/>
      <c r="AK39" s="96"/>
      <c r="AL39" s="97"/>
      <c r="AM39" s="95">
        <f>IF(ISNUMBER(X39),X39,0)+IF(ISNUMBER(AC39),AC39,0)</f>
        <v>1293192</v>
      </c>
      <c r="AN39" s="96"/>
      <c r="AO39" s="96"/>
      <c r="AP39" s="96"/>
      <c r="AQ39" s="97"/>
      <c r="AR39" s="95">
        <v>1374047</v>
      </c>
      <c r="AS39" s="96"/>
      <c r="AT39" s="96"/>
      <c r="AU39" s="96"/>
      <c r="AV39" s="97"/>
      <c r="AW39" s="95" t="s">
        <v>173</v>
      </c>
      <c r="AX39" s="96"/>
      <c r="AY39" s="96"/>
      <c r="AZ39" s="96"/>
      <c r="BA39" s="97"/>
      <c r="BB39" s="95" t="s">
        <v>173</v>
      </c>
      <c r="BC39" s="96"/>
      <c r="BD39" s="96"/>
      <c r="BE39" s="96"/>
      <c r="BF39" s="97"/>
      <c r="BG39" s="94">
        <f>IF(ISNUMBER(AR39),AR39,0)+IF(ISNUMBER(AW39),AW39,0)</f>
        <v>1374047</v>
      </c>
      <c r="BH39" s="94"/>
      <c r="BI39" s="94"/>
      <c r="BJ39" s="94"/>
      <c r="BK39" s="94"/>
      <c r="CA39" s="98" t="s">
        <v>24</v>
      </c>
    </row>
    <row r="40" spans="1:79" s="6" customFormat="1" ht="12.75" customHeight="1">
      <c r="A40" s="85"/>
      <c r="B40" s="86"/>
      <c r="C40" s="86"/>
      <c r="D40" s="87"/>
      <c r="E40" s="99" t="s">
        <v>147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3">
        <v>1293192</v>
      </c>
      <c r="Y40" s="104"/>
      <c r="Z40" s="104"/>
      <c r="AA40" s="104"/>
      <c r="AB40" s="105"/>
      <c r="AC40" s="103">
        <v>0</v>
      </c>
      <c r="AD40" s="104"/>
      <c r="AE40" s="104"/>
      <c r="AF40" s="104"/>
      <c r="AG40" s="105"/>
      <c r="AH40" s="103">
        <v>0</v>
      </c>
      <c r="AI40" s="104"/>
      <c r="AJ40" s="104"/>
      <c r="AK40" s="104"/>
      <c r="AL40" s="105"/>
      <c r="AM40" s="103">
        <f>IF(ISNUMBER(X40),X40,0)+IF(ISNUMBER(AC40),AC40,0)</f>
        <v>1293192</v>
      </c>
      <c r="AN40" s="104"/>
      <c r="AO40" s="104"/>
      <c r="AP40" s="104"/>
      <c r="AQ40" s="105"/>
      <c r="AR40" s="103">
        <v>1374047</v>
      </c>
      <c r="AS40" s="104"/>
      <c r="AT40" s="104"/>
      <c r="AU40" s="104"/>
      <c r="AV40" s="105"/>
      <c r="AW40" s="103">
        <v>0</v>
      </c>
      <c r="AX40" s="104"/>
      <c r="AY40" s="104"/>
      <c r="AZ40" s="104"/>
      <c r="BA40" s="105"/>
      <c r="BB40" s="103">
        <v>0</v>
      </c>
      <c r="BC40" s="104"/>
      <c r="BD40" s="104"/>
      <c r="BE40" s="104"/>
      <c r="BF40" s="105"/>
      <c r="BG40" s="102">
        <f>IF(ISNUMBER(AR40),AR40,0)+IF(ISNUMBER(AW40),AW40,0)</f>
        <v>1374047</v>
      </c>
      <c r="BH40" s="102"/>
      <c r="BI40" s="102"/>
      <c r="BJ40" s="102"/>
      <c r="BK40" s="10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228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1" t="s">
        <v>118</v>
      </c>
      <c r="B46" s="62"/>
      <c r="C46" s="62"/>
      <c r="D46" s="63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229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232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239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4"/>
      <c r="B47" s="65"/>
      <c r="C47" s="65"/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8" customFormat="1" ht="12.75" customHeight="1">
      <c r="A50" s="88">
        <v>2111</v>
      </c>
      <c r="B50" s="89"/>
      <c r="C50" s="89"/>
      <c r="D50" s="90"/>
      <c r="E50" s="91" t="s">
        <v>174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5">
        <v>0</v>
      </c>
      <c r="V50" s="96"/>
      <c r="W50" s="96"/>
      <c r="X50" s="96"/>
      <c r="Y50" s="97"/>
      <c r="Z50" s="95">
        <v>0</v>
      </c>
      <c r="AA50" s="96"/>
      <c r="AB50" s="96"/>
      <c r="AC50" s="96"/>
      <c r="AD50" s="97"/>
      <c r="AE50" s="95">
        <v>0</v>
      </c>
      <c r="AF50" s="96"/>
      <c r="AG50" s="96"/>
      <c r="AH50" s="97"/>
      <c r="AI50" s="95">
        <f>IF(ISNUMBER(U50),U50,0)+IF(ISNUMBER(Z50),Z50,0)</f>
        <v>0</v>
      </c>
      <c r="AJ50" s="96"/>
      <c r="AK50" s="96"/>
      <c r="AL50" s="96"/>
      <c r="AM50" s="97"/>
      <c r="AN50" s="95">
        <v>681951</v>
      </c>
      <c r="AO50" s="96"/>
      <c r="AP50" s="96"/>
      <c r="AQ50" s="96"/>
      <c r="AR50" s="97"/>
      <c r="AS50" s="95">
        <v>0</v>
      </c>
      <c r="AT50" s="96"/>
      <c r="AU50" s="96"/>
      <c r="AV50" s="96"/>
      <c r="AW50" s="97"/>
      <c r="AX50" s="95">
        <v>0</v>
      </c>
      <c r="AY50" s="96"/>
      <c r="AZ50" s="96"/>
      <c r="BA50" s="97"/>
      <c r="BB50" s="95">
        <f>IF(ISNUMBER(AN50),AN50,0)+IF(ISNUMBER(AS50),AS50,0)</f>
        <v>681951</v>
      </c>
      <c r="BC50" s="96"/>
      <c r="BD50" s="96"/>
      <c r="BE50" s="96"/>
      <c r="BF50" s="97"/>
      <c r="BG50" s="95">
        <v>919566</v>
      </c>
      <c r="BH50" s="96"/>
      <c r="BI50" s="96"/>
      <c r="BJ50" s="96"/>
      <c r="BK50" s="97"/>
      <c r="BL50" s="95">
        <v>0</v>
      </c>
      <c r="BM50" s="96"/>
      <c r="BN50" s="96"/>
      <c r="BO50" s="96"/>
      <c r="BP50" s="97"/>
      <c r="BQ50" s="95">
        <v>0</v>
      </c>
      <c r="BR50" s="96"/>
      <c r="BS50" s="96"/>
      <c r="BT50" s="97"/>
      <c r="BU50" s="95">
        <f>IF(ISNUMBER(BG50),BG50,0)+IF(ISNUMBER(BL50),BL50,0)</f>
        <v>919566</v>
      </c>
      <c r="BV50" s="96"/>
      <c r="BW50" s="96"/>
      <c r="BX50" s="96"/>
      <c r="BY50" s="97"/>
      <c r="CA50" s="98" t="s">
        <v>26</v>
      </c>
    </row>
    <row r="51" spans="1:79" s="98" customFormat="1" ht="12.75" customHeight="1">
      <c r="A51" s="88">
        <v>2120</v>
      </c>
      <c r="B51" s="89"/>
      <c r="C51" s="89"/>
      <c r="D51" s="90"/>
      <c r="E51" s="91" t="s">
        <v>175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95">
        <v>0</v>
      </c>
      <c r="V51" s="96"/>
      <c r="W51" s="96"/>
      <c r="X51" s="96"/>
      <c r="Y51" s="97"/>
      <c r="Z51" s="95">
        <v>0</v>
      </c>
      <c r="AA51" s="96"/>
      <c r="AB51" s="96"/>
      <c r="AC51" s="96"/>
      <c r="AD51" s="97"/>
      <c r="AE51" s="95">
        <v>0</v>
      </c>
      <c r="AF51" s="96"/>
      <c r="AG51" s="96"/>
      <c r="AH51" s="97"/>
      <c r="AI51" s="95">
        <f>IF(ISNUMBER(U51),U51,0)+IF(ISNUMBER(Z51),Z51,0)</f>
        <v>0</v>
      </c>
      <c r="AJ51" s="96"/>
      <c r="AK51" s="96"/>
      <c r="AL51" s="96"/>
      <c r="AM51" s="97"/>
      <c r="AN51" s="95">
        <v>150029</v>
      </c>
      <c r="AO51" s="96"/>
      <c r="AP51" s="96"/>
      <c r="AQ51" s="96"/>
      <c r="AR51" s="97"/>
      <c r="AS51" s="95">
        <v>0</v>
      </c>
      <c r="AT51" s="96"/>
      <c r="AU51" s="96"/>
      <c r="AV51" s="96"/>
      <c r="AW51" s="97"/>
      <c r="AX51" s="95">
        <v>0</v>
      </c>
      <c r="AY51" s="96"/>
      <c r="AZ51" s="96"/>
      <c r="BA51" s="97"/>
      <c r="BB51" s="95">
        <f>IF(ISNUMBER(AN51),AN51,0)+IF(ISNUMBER(AS51),AS51,0)</f>
        <v>150029</v>
      </c>
      <c r="BC51" s="96"/>
      <c r="BD51" s="96"/>
      <c r="BE51" s="96"/>
      <c r="BF51" s="97"/>
      <c r="BG51" s="95">
        <v>202305</v>
      </c>
      <c r="BH51" s="96"/>
      <c r="BI51" s="96"/>
      <c r="BJ51" s="96"/>
      <c r="BK51" s="97"/>
      <c r="BL51" s="95">
        <v>0</v>
      </c>
      <c r="BM51" s="96"/>
      <c r="BN51" s="96"/>
      <c r="BO51" s="96"/>
      <c r="BP51" s="97"/>
      <c r="BQ51" s="95">
        <v>0</v>
      </c>
      <c r="BR51" s="96"/>
      <c r="BS51" s="96"/>
      <c r="BT51" s="97"/>
      <c r="BU51" s="95">
        <f>IF(ISNUMBER(BG51),BG51,0)+IF(ISNUMBER(BL51),BL51,0)</f>
        <v>202305</v>
      </c>
      <c r="BV51" s="96"/>
      <c r="BW51" s="96"/>
      <c r="BX51" s="96"/>
      <c r="BY51" s="97"/>
    </row>
    <row r="52" spans="1:79" s="98" customFormat="1" ht="12.75" customHeight="1">
      <c r="A52" s="88">
        <v>2210</v>
      </c>
      <c r="B52" s="89"/>
      <c r="C52" s="89"/>
      <c r="D52" s="90"/>
      <c r="E52" s="91" t="s">
        <v>176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5">
        <v>0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0</v>
      </c>
      <c r="AJ52" s="96"/>
      <c r="AK52" s="96"/>
      <c r="AL52" s="96"/>
      <c r="AM52" s="97"/>
      <c r="AN52" s="95">
        <v>1020</v>
      </c>
      <c r="AO52" s="96"/>
      <c r="AP52" s="96"/>
      <c r="AQ52" s="96"/>
      <c r="AR52" s="97"/>
      <c r="AS52" s="95">
        <v>0</v>
      </c>
      <c r="AT52" s="96"/>
      <c r="AU52" s="96"/>
      <c r="AV52" s="96"/>
      <c r="AW52" s="97"/>
      <c r="AX52" s="95">
        <v>0</v>
      </c>
      <c r="AY52" s="96"/>
      <c r="AZ52" s="96"/>
      <c r="BA52" s="97"/>
      <c r="BB52" s="95">
        <f>IF(ISNUMBER(AN52),AN52,0)+IF(ISNUMBER(AS52),AS52,0)</f>
        <v>1020</v>
      </c>
      <c r="BC52" s="96"/>
      <c r="BD52" s="96"/>
      <c r="BE52" s="96"/>
      <c r="BF52" s="97"/>
      <c r="BG52" s="95">
        <v>5967</v>
      </c>
      <c r="BH52" s="96"/>
      <c r="BI52" s="96"/>
      <c r="BJ52" s="96"/>
      <c r="BK52" s="97"/>
      <c r="BL52" s="95">
        <v>0</v>
      </c>
      <c r="BM52" s="96"/>
      <c r="BN52" s="96"/>
      <c r="BO52" s="96"/>
      <c r="BP52" s="97"/>
      <c r="BQ52" s="95">
        <v>0</v>
      </c>
      <c r="BR52" s="96"/>
      <c r="BS52" s="96"/>
      <c r="BT52" s="97"/>
      <c r="BU52" s="95">
        <f>IF(ISNUMBER(BG52),BG52,0)+IF(ISNUMBER(BL52),BL52,0)</f>
        <v>5967</v>
      </c>
      <c r="BV52" s="96"/>
      <c r="BW52" s="96"/>
      <c r="BX52" s="96"/>
      <c r="BY52" s="97"/>
    </row>
    <row r="53" spans="1:79" s="98" customFormat="1" ht="12.75" customHeight="1">
      <c r="A53" s="88">
        <v>2240</v>
      </c>
      <c r="B53" s="89"/>
      <c r="C53" s="89"/>
      <c r="D53" s="90"/>
      <c r="E53" s="91" t="s">
        <v>177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5">
        <v>0</v>
      </c>
      <c r="V53" s="96"/>
      <c r="W53" s="96"/>
      <c r="X53" s="96"/>
      <c r="Y53" s="97"/>
      <c r="Z53" s="95">
        <v>0</v>
      </c>
      <c r="AA53" s="96"/>
      <c r="AB53" s="96"/>
      <c r="AC53" s="96"/>
      <c r="AD53" s="97"/>
      <c r="AE53" s="95">
        <v>0</v>
      </c>
      <c r="AF53" s="96"/>
      <c r="AG53" s="96"/>
      <c r="AH53" s="97"/>
      <c r="AI53" s="95">
        <f>IF(ISNUMBER(U53),U53,0)+IF(ISNUMBER(Z53),Z53,0)</f>
        <v>0</v>
      </c>
      <c r="AJ53" s="96"/>
      <c r="AK53" s="96"/>
      <c r="AL53" s="96"/>
      <c r="AM53" s="97"/>
      <c r="AN53" s="95">
        <v>7903</v>
      </c>
      <c r="AO53" s="96"/>
      <c r="AP53" s="96"/>
      <c r="AQ53" s="96"/>
      <c r="AR53" s="97"/>
      <c r="AS53" s="95">
        <v>0</v>
      </c>
      <c r="AT53" s="96"/>
      <c r="AU53" s="96"/>
      <c r="AV53" s="96"/>
      <c r="AW53" s="97"/>
      <c r="AX53" s="95">
        <v>0</v>
      </c>
      <c r="AY53" s="96"/>
      <c r="AZ53" s="96"/>
      <c r="BA53" s="97"/>
      <c r="BB53" s="95">
        <f>IF(ISNUMBER(AN53),AN53,0)+IF(ISNUMBER(AS53),AS53,0)</f>
        <v>7903</v>
      </c>
      <c r="BC53" s="96"/>
      <c r="BD53" s="96"/>
      <c r="BE53" s="96"/>
      <c r="BF53" s="97"/>
      <c r="BG53" s="95">
        <v>6110</v>
      </c>
      <c r="BH53" s="96"/>
      <c r="BI53" s="96"/>
      <c r="BJ53" s="96"/>
      <c r="BK53" s="97"/>
      <c r="BL53" s="95">
        <v>0</v>
      </c>
      <c r="BM53" s="96"/>
      <c r="BN53" s="96"/>
      <c r="BO53" s="96"/>
      <c r="BP53" s="97"/>
      <c r="BQ53" s="95">
        <v>0</v>
      </c>
      <c r="BR53" s="96"/>
      <c r="BS53" s="96"/>
      <c r="BT53" s="97"/>
      <c r="BU53" s="95">
        <f>IF(ISNUMBER(BG53),BG53,0)+IF(ISNUMBER(BL53),BL53,0)</f>
        <v>6110</v>
      </c>
      <c r="BV53" s="96"/>
      <c r="BW53" s="96"/>
      <c r="BX53" s="96"/>
      <c r="BY53" s="97"/>
    </row>
    <row r="54" spans="1:79" s="98" customFormat="1" ht="12.75" customHeight="1">
      <c r="A54" s="88">
        <v>2250</v>
      </c>
      <c r="B54" s="89"/>
      <c r="C54" s="89"/>
      <c r="D54" s="90"/>
      <c r="E54" s="91" t="s">
        <v>178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0</v>
      </c>
      <c r="AJ54" s="96"/>
      <c r="AK54" s="96"/>
      <c r="AL54" s="96"/>
      <c r="AM54" s="97"/>
      <c r="AN54" s="95">
        <v>3520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3520</v>
      </c>
      <c r="BC54" s="96"/>
      <c r="BD54" s="96"/>
      <c r="BE54" s="96"/>
      <c r="BF54" s="97"/>
      <c r="BG54" s="95">
        <v>3550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3550</v>
      </c>
      <c r="BV54" s="96"/>
      <c r="BW54" s="96"/>
      <c r="BX54" s="96"/>
      <c r="BY54" s="97"/>
    </row>
    <row r="55" spans="1:79" s="98" customFormat="1" ht="12.75" customHeight="1">
      <c r="A55" s="88">
        <v>2272</v>
      </c>
      <c r="B55" s="89"/>
      <c r="C55" s="89"/>
      <c r="D55" s="90"/>
      <c r="E55" s="91" t="s">
        <v>179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0</v>
      </c>
      <c r="AJ55" s="96"/>
      <c r="AK55" s="96"/>
      <c r="AL55" s="96"/>
      <c r="AM55" s="97"/>
      <c r="AN55" s="95">
        <v>842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842</v>
      </c>
      <c r="BC55" s="96"/>
      <c r="BD55" s="96"/>
      <c r="BE55" s="96"/>
      <c r="BF55" s="97"/>
      <c r="BG55" s="95">
        <v>1051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1051</v>
      </c>
      <c r="BV55" s="96"/>
      <c r="BW55" s="96"/>
      <c r="BX55" s="96"/>
      <c r="BY55" s="97"/>
    </row>
    <row r="56" spans="1:79" s="98" customFormat="1" ht="12.75" customHeight="1">
      <c r="A56" s="88">
        <v>2273</v>
      </c>
      <c r="B56" s="89"/>
      <c r="C56" s="89"/>
      <c r="D56" s="90"/>
      <c r="E56" s="91" t="s">
        <v>180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0</v>
      </c>
      <c r="AJ56" s="96"/>
      <c r="AK56" s="96"/>
      <c r="AL56" s="96"/>
      <c r="AM56" s="97"/>
      <c r="AN56" s="95">
        <v>10055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10055</v>
      </c>
      <c r="BC56" s="96"/>
      <c r="BD56" s="96"/>
      <c r="BE56" s="96"/>
      <c r="BF56" s="97"/>
      <c r="BG56" s="95">
        <v>19755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19755</v>
      </c>
      <c r="BV56" s="96"/>
      <c r="BW56" s="96"/>
      <c r="BX56" s="96"/>
      <c r="BY56" s="97"/>
    </row>
    <row r="57" spans="1:79" s="98" customFormat="1" ht="12.75" customHeight="1">
      <c r="A57" s="88">
        <v>2274</v>
      </c>
      <c r="B57" s="89"/>
      <c r="C57" s="89"/>
      <c r="D57" s="90"/>
      <c r="E57" s="91" t="s">
        <v>181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0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0</v>
      </c>
      <c r="AJ57" s="96"/>
      <c r="AK57" s="96"/>
      <c r="AL57" s="96"/>
      <c r="AM57" s="97"/>
      <c r="AN57" s="95">
        <v>20082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20082</v>
      </c>
      <c r="BC57" s="96"/>
      <c r="BD57" s="96"/>
      <c r="BE57" s="96"/>
      <c r="BF57" s="97"/>
      <c r="BG57" s="95">
        <v>32251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32251</v>
      </c>
      <c r="BV57" s="96"/>
      <c r="BW57" s="96"/>
      <c r="BX57" s="96"/>
      <c r="BY57" s="97"/>
    </row>
    <row r="58" spans="1:79" s="98" customFormat="1" ht="38.25" customHeight="1">
      <c r="A58" s="88">
        <v>2282</v>
      </c>
      <c r="B58" s="89"/>
      <c r="C58" s="89"/>
      <c r="D58" s="90"/>
      <c r="E58" s="91" t="s">
        <v>182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0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0</v>
      </c>
      <c r="AJ58" s="96"/>
      <c r="AK58" s="96"/>
      <c r="AL58" s="96"/>
      <c r="AM58" s="97"/>
      <c r="AN58" s="95">
        <v>0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0</v>
      </c>
      <c r="BC58" s="96"/>
      <c r="BD58" s="96"/>
      <c r="BE58" s="96"/>
      <c r="BF58" s="97"/>
      <c r="BG58" s="95">
        <v>648</v>
      </c>
      <c r="BH58" s="96"/>
      <c r="BI58" s="96"/>
      <c r="BJ58" s="96"/>
      <c r="BK58" s="97"/>
      <c r="BL58" s="95">
        <v>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648</v>
      </c>
      <c r="BV58" s="96"/>
      <c r="BW58" s="96"/>
      <c r="BX58" s="96"/>
      <c r="BY58" s="97"/>
    </row>
    <row r="59" spans="1:79" s="6" customFormat="1" ht="12.75" customHeight="1">
      <c r="A59" s="85"/>
      <c r="B59" s="86"/>
      <c r="C59" s="86"/>
      <c r="D59" s="87"/>
      <c r="E59" s="99" t="s">
        <v>147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1"/>
      <c r="U59" s="103">
        <v>0</v>
      </c>
      <c r="V59" s="104"/>
      <c r="W59" s="104"/>
      <c r="X59" s="104"/>
      <c r="Y59" s="105"/>
      <c r="Z59" s="103">
        <v>0</v>
      </c>
      <c r="AA59" s="104"/>
      <c r="AB59" s="104"/>
      <c r="AC59" s="104"/>
      <c r="AD59" s="105"/>
      <c r="AE59" s="103">
        <v>0</v>
      </c>
      <c r="AF59" s="104"/>
      <c r="AG59" s="104"/>
      <c r="AH59" s="105"/>
      <c r="AI59" s="103">
        <f>IF(ISNUMBER(U59),U59,0)+IF(ISNUMBER(Z59),Z59,0)</f>
        <v>0</v>
      </c>
      <c r="AJ59" s="104"/>
      <c r="AK59" s="104"/>
      <c r="AL59" s="104"/>
      <c r="AM59" s="105"/>
      <c r="AN59" s="103">
        <v>875402</v>
      </c>
      <c r="AO59" s="104"/>
      <c r="AP59" s="104"/>
      <c r="AQ59" s="104"/>
      <c r="AR59" s="105"/>
      <c r="AS59" s="103">
        <v>0</v>
      </c>
      <c r="AT59" s="104"/>
      <c r="AU59" s="104"/>
      <c r="AV59" s="104"/>
      <c r="AW59" s="105"/>
      <c r="AX59" s="103">
        <v>0</v>
      </c>
      <c r="AY59" s="104"/>
      <c r="AZ59" s="104"/>
      <c r="BA59" s="105"/>
      <c r="BB59" s="103">
        <f>IF(ISNUMBER(AN59),AN59,0)+IF(ISNUMBER(AS59),AS59,0)</f>
        <v>875402</v>
      </c>
      <c r="BC59" s="104"/>
      <c r="BD59" s="104"/>
      <c r="BE59" s="104"/>
      <c r="BF59" s="105"/>
      <c r="BG59" s="103">
        <v>1191203</v>
      </c>
      <c r="BH59" s="104"/>
      <c r="BI59" s="104"/>
      <c r="BJ59" s="104"/>
      <c r="BK59" s="105"/>
      <c r="BL59" s="103">
        <v>0</v>
      </c>
      <c r="BM59" s="104"/>
      <c r="BN59" s="104"/>
      <c r="BO59" s="104"/>
      <c r="BP59" s="105"/>
      <c r="BQ59" s="103">
        <v>0</v>
      </c>
      <c r="BR59" s="104"/>
      <c r="BS59" s="104"/>
      <c r="BT59" s="105"/>
      <c r="BU59" s="103">
        <f>IF(ISNUMBER(BG59),BG59,0)+IF(ISNUMBER(BL59),BL59,0)</f>
        <v>1191203</v>
      </c>
      <c r="BV59" s="104"/>
      <c r="BW59" s="104"/>
      <c r="BX59" s="104"/>
      <c r="BY59" s="105"/>
    </row>
    <row r="61" spans="1:79" ht="14.25" customHeight="1">
      <c r="A61" s="29" t="s">
        <v>241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228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</row>
    <row r="63" spans="1:79" ht="23.1" customHeight="1">
      <c r="A63" s="61" t="s">
        <v>119</v>
      </c>
      <c r="B63" s="62"/>
      <c r="C63" s="62"/>
      <c r="D63" s="62"/>
      <c r="E63" s="63"/>
      <c r="F63" s="27" t="s">
        <v>19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229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8"/>
      <c r="AN63" s="36" t="s">
        <v>232</v>
      </c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6" t="s">
        <v>239</v>
      </c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8"/>
    </row>
    <row r="64" spans="1:79" ht="51.75" customHeight="1">
      <c r="A64" s="64"/>
      <c r="B64" s="65"/>
      <c r="C64" s="65"/>
      <c r="D64" s="65"/>
      <c r="E64" s="6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4</v>
      </c>
      <c r="V64" s="37"/>
      <c r="W64" s="37"/>
      <c r="X64" s="37"/>
      <c r="Y64" s="38"/>
      <c r="Z64" s="36" t="s">
        <v>3</v>
      </c>
      <c r="AA64" s="37"/>
      <c r="AB64" s="37"/>
      <c r="AC64" s="37"/>
      <c r="AD64" s="38"/>
      <c r="AE64" s="51" t="s">
        <v>116</v>
      </c>
      <c r="AF64" s="52"/>
      <c r="AG64" s="52"/>
      <c r="AH64" s="53"/>
      <c r="AI64" s="36" t="s">
        <v>5</v>
      </c>
      <c r="AJ64" s="37"/>
      <c r="AK64" s="37"/>
      <c r="AL64" s="37"/>
      <c r="AM64" s="38"/>
      <c r="AN64" s="36" t="s">
        <v>4</v>
      </c>
      <c r="AO64" s="37"/>
      <c r="AP64" s="37"/>
      <c r="AQ64" s="37"/>
      <c r="AR64" s="38"/>
      <c r="AS64" s="36" t="s">
        <v>3</v>
      </c>
      <c r="AT64" s="37"/>
      <c r="AU64" s="37"/>
      <c r="AV64" s="37"/>
      <c r="AW64" s="38"/>
      <c r="AX64" s="51" t="s">
        <v>116</v>
      </c>
      <c r="AY64" s="52"/>
      <c r="AZ64" s="52"/>
      <c r="BA64" s="53"/>
      <c r="BB64" s="36" t="s">
        <v>96</v>
      </c>
      <c r="BC64" s="37"/>
      <c r="BD64" s="37"/>
      <c r="BE64" s="37"/>
      <c r="BF64" s="38"/>
      <c r="BG64" s="36" t="s">
        <v>4</v>
      </c>
      <c r="BH64" s="37"/>
      <c r="BI64" s="37"/>
      <c r="BJ64" s="37"/>
      <c r="BK64" s="38"/>
      <c r="BL64" s="36" t="s">
        <v>3</v>
      </c>
      <c r="BM64" s="37"/>
      <c r="BN64" s="37"/>
      <c r="BO64" s="37"/>
      <c r="BP64" s="38"/>
      <c r="BQ64" s="51" t="s">
        <v>116</v>
      </c>
      <c r="BR64" s="52"/>
      <c r="BS64" s="52"/>
      <c r="BT64" s="53"/>
      <c r="BU64" s="27" t="s">
        <v>97</v>
      </c>
      <c r="BV64" s="27"/>
      <c r="BW64" s="27"/>
      <c r="BX64" s="27"/>
      <c r="BY64" s="27"/>
    </row>
    <row r="65" spans="1:79" ht="15" customHeight="1">
      <c r="A65" s="36">
        <v>1</v>
      </c>
      <c r="B65" s="37"/>
      <c r="C65" s="37"/>
      <c r="D65" s="37"/>
      <c r="E65" s="38"/>
      <c r="F65" s="36">
        <v>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6">
        <v>3</v>
      </c>
      <c r="V65" s="37"/>
      <c r="W65" s="37"/>
      <c r="X65" s="37"/>
      <c r="Y65" s="38"/>
      <c r="Z65" s="36">
        <v>4</v>
      </c>
      <c r="AA65" s="37"/>
      <c r="AB65" s="37"/>
      <c r="AC65" s="37"/>
      <c r="AD65" s="38"/>
      <c r="AE65" s="36">
        <v>5</v>
      </c>
      <c r="AF65" s="37"/>
      <c r="AG65" s="37"/>
      <c r="AH65" s="38"/>
      <c r="AI65" s="36">
        <v>6</v>
      </c>
      <c r="AJ65" s="37"/>
      <c r="AK65" s="37"/>
      <c r="AL65" s="37"/>
      <c r="AM65" s="38"/>
      <c r="AN65" s="36">
        <v>7</v>
      </c>
      <c r="AO65" s="37"/>
      <c r="AP65" s="37"/>
      <c r="AQ65" s="37"/>
      <c r="AR65" s="38"/>
      <c r="AS65" s="36">
        <v>8</v>
      </c>
      <c r="AT65" s="37"/>
      <c r="AU65" s="37"/>
      <c r="AV65" s="37"/>
      <c r="AW65" s="38"/>
      <c r="AX65" s="36">
        <v>9</v>
      </c>
      <c r="AY65" s="37"/>
      <c r="AZ65" s="37"/>
      <c r="BA65" s="38"/>
      <c r="BB65" s="36">
        <v>10</v>
      </c>
      <c r="BC65" s="37"/>
      <c r="BD65" s="37"/>
      <c r="BE65" s="37"/>
      <c r="BF65" s="38"/>
      <c r="BG65" s="36">
        <v>11</v>
      </c>
      <c r="BH65" s="37"/>
      <c r="BI65" s="37"/>
      <c r="BJ65" s="37"/>
      <c r="BK65" s="38"/>
      <c r="BL65" s="36">
        <v>12</v>
      </c>
      <c r="BM65" s="37"/>
      <c r="BN65" s="37"/>
      <c r="BO65" s="37"/>
      <c r="BP65" s="38"/>
      <c r="BQ65" s="36">
        <v>13</v>
      </c>
      <c r="BR65" s="37"/>
      <c r="BS65" s="37"/>
      <c r="BT65" s="38"/>
      <c r="BU65" s="27">
        <v>14</v>
      </c>
      <c r="BV65" s="27"/>
      <c r="BW65" s="27"/>
      <c r="BX65" s="27"/>
      <c r="BY65" s="27"/>
    </row>
    <row r="66" spans="1:79" s="1" customFormat="1" ht="13.5" hidden="1" customHeight="1">
      <c r="A66" s="39" t="s">
        <v>64</v>
      </c>
      <c r="B66" s="40"/>
      <c r="C66" s="40"/>
      <c r="D66" s="40"/>
      <c r="E66" s="41"/>
      <c r="F66" s="39" t="s">
        <v>57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39" t="s">
        <v>65</v>
      </c>
      <c r="V66" s="40"/>
      <c r="W66" s="40"/>
      <c r="X66" s="40"/>
      <c r="Y66" s="41"/>
      <c r="Z66" s="39" t="s">
        <v>66</v>
      </c>
      <c r="AA66" s="40"/>
      <c r="AB66" s="40"/>
      <c r="AC66" s="40"/>
      <c r="AD66" s="41"/>
      <c r="AE66" s="39" t="s">
        <v>91</v>
      </c>
      <c r="AF66" s="40"/>
      <c r="AG66" s="40"/>
      <c r="AH66" s="41"/>
      <c r="AI66" s="47" t="s">
        <v>170</v>
      </c>
      <c r="AJ66" s="48"/>
      <c r="AK66" s="48"/>
      <c r="AL66" s="48"/>
      <c r="AM66" s="49"/>
      <c r="AN66" s="39" t="s">
        <v>67</v>
      </c>
      <c r="AO66" s="40"/>
      <c r="AP66" s="40"/>
      <c r="AQ66" s="40"/>
      <c r="AR66" s="41"/>
      <c r="AS66" s="39" t="s">
        <v>68</v>
      </c>
      <c r="AT66" s="40"/>
      <c r="AU66" s="40"/>
      <c r="AV66" s="40"/>
      <c r="AW66" s="41"/>
      <c r="AX66" s="39" t="s">
        <v>92</v>
      </c>
      <c r="AY66" s="40"/>
      <c r="AZ66" s="40"/>
      <c r="BA66" s="41"/>
      <c r="BB66" s="47" t="s">
        <v>170</v>
      </c>
      <c r="BC66" s="48"/>
      <c r="BD66" s="48"/>
      <c r="BE66" s="48"/>
      <c r="BF66" s="49"/>
      <c r="BG66" s="39" t="s">
        <v>58</v>
      </c>
      <c r="BH66" s="40"/>
      <c r="BI66" s="40"/>
      <c r="BJ66" s="40"/>
      <c r="BK66" s="41"/>
      <c r="BL66" s="39" t="s">
        <v>59</v>
      </c>
      <c r="BM66" s="40"/>
      <c r="BN66" s="40"/>
      <c r="BO66" s="40"/>
      <c r="BP66" s="41"/>
      <c r="BQ66" s="39" t="s">
        <v>93</v>
      </c>
      <c r="BR66" s="40"/>
      <c r="BS66" s="40"/>
      <c r="BT66" s="41"/>
      <c r="BU66" s="50" t="s">
        <v>170</v>
      </c>
      <c r="BV66" s="50"/>
      <c r="BW66" s="50"/>
      <c r="BX66" s="50"/>
      <c r="BY66" s="50"/>
      <c r="CA66" t="s">
        <v>27</v>
      </c>
    </row>
    <row r="67" spans="1:79" s="6" customFormat="1" ht="12.75" customHeight="1">
      <c r="A67" s="85"/>
      <c r="B67" s="86"/>
      <c r="C67" s="86"/>
      <c r="D67" s="86"/>
      <c r="E67" s="87"/>
      <c r="F67" s="85" t="s">
        <v>147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103"/>
      <c r="V67" s="104"/>
      <c r="W67" s="104"/>
      <c r="X67" s="104"/>
      <c r="Y67" s="105"/>
      <c r="Z67" s="103"/>
      <c r="AA67" s="104"/>
      <c r="AB67" s="104"/>
      <c r="AC67" s="104"/>
      <c r="AD67" s="105"/>
      <c r="AE67" s="103"/>
      <c r="AF67" s="104"/>
      <c r="AG67" s="104"/>
      <c r="AH67" s="105"/>
      <c r="AI67" s="103">
        <f>IF(ISNUMBER(U67),U67,0)+IF(ISNUMBER(Z67),Z67,0)</f>
        <v>0</v>
      </c>
      <c r="AJ67" s="104"/>
      <c r="AK67" s="104"/>
      <c r="AL67" s="104"/>
      <c r="AM67" s="105"/>
      <c r="AN67" s="103"/>
      <c r="AO67" s="104"/>
      <c r="AP67" s="104"/>
      <c r="AQ67" s="104"/>
      <c r="AR67" s="105"/>
      <c r="AS67" s="103"/>
      <c r="AT67" s="104"/>
      <c r="AU67" s="104"/>
      <c r="AV67" s="104"/>
      <c r="AW67" s="105"/>
      <c r="AX67" s="103"/>
      <c r="AY67" s="104"/>
      <c r="AZ67" s="104"/>
      <c r="BA67" s="105"/>
      <c r="BB67" s="103">
        <f>IF(ISNUMBER(AN67),AN67,0)+IF(ISNUMBER(AS67),AS67,0)</f>
        <v>0</v>
      </c>
      <c r="BC67" s="104"/>
      <c r="BD67" s="104"/>
      <c r="BE67" s="104"/>
      <c r="BF67" s="105"/>
      <c r="BG67" s="103"/>
      <c r="BH67" s="104"/>
      <c r="BI67" s="104"/>
      <c r="BJ67" s="104"/>
      <c r="BK67" s="105"/>
      <c r="BL67" s="103"/>
      <c r="BM67" s="104"/>
      <c r="BN67" s="104"/>
      <c r="BO67" s="104"/>
      <c r="BP67" s="105"/>
      <c r="BQ67" s="103"/>
      <c r="BR67" s="104"/>
      <c r="BS67" s="104"/>
      <c r="BT67" s="105"/>
      <c r="BU67" s="103">
        <f>IF(ISNUMBER(BG67),BG67,0)+IF(ISNUMBER(BL67),BL67,0)</f>
        <v>0</v>
      </c>
      <c r="BV67" s="104"/>
      <c r="BW67" s="104"/>
      <c r="BX67" s="104"/>
      <c r="BY67" s="105"/>
      <c r="CA67" s="6" t="s">
        <v>28</v>
      </c>
    </row>
    <row r="69" spans="1:79" ht="14.25" customHeight="1">
      <c r="A69" s="29" t="s">
        <v>256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>
      <c r="A70" s="44" t="s">
        <v>228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</row>
    <row r="71" spans="1:79" ht="23.1" customHeight="1">
      <c r="A71" s="61" t="s">
        <v>118</v>
      </c>
      <c r="B71" s="62"/>
      <c r="C71" s="62"/>
      <c r="D71" s="63"/>
      <c r="E71" s="54" t="s">
        <v>19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36" t="s">
        <v>250</v>
      </c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8"/>
      <c r="AR71" s="27" t="s">
        <v>255</v>
      </c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1:79" ht="48.75" customHeight="1">
      <c r="A72" s="64"/>
      <c r="B72" s="65"/>
      <c r="C72" s="65"/>
      <c r="D72" s="66"/>
      <c r="E72" s="5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9"/>
      <c r="X72" s="54" t="s">
        <v>4</v>
      </c>
      <c r="Y72" s="55"/>
      <c r="Z72" s="55"/>
      <c r="AA72" s="55"/>
      <c r="AB72" s="56"/>
      <c r="AC72" s="54" t="s">
        <v>3</v>
      </c>
      <c r="AD72" s="55"/>
      <c r="AE72" s="55"/>
      <c r="AF72" s="55"/>
      <c r="AG72" s="56"/>
      <c r="AH72" s="51" t="s">
        <v>116</v>
      </c>
      <c r="AI72" s="52"/>
      <c r="AJ72" s="52"/>
      <c r="AK72" s="52"/>
      <c r="AL72" s="53"/>
      <c r="AM72" s="36" t="s">
        <v>5</v>
      </c>
      <c r="AN72" s="37"/>
      <c r="AO72" s="37"/>
      <c r="AP72" s="37"/>
      <c r="AQ72" s="38"/>
      <c r="AR72" s="36" t="s">
        <v>4</v>
      </c>
      <c r="AS72" s="37"/>
      <c r="AT72" s="37"/>
      <c r="AU72" s="37"/>
      <c r="AV72" s="38"/>
      <c r="AW72" s="36" t="s">
        <v>3</v>
      </c>
      <c r="AX72" s="37"/>
      <c r="AY72" s="37"/>
      <c r="AZ72" s="37"/>
      <c r="BA72" s="38"/>
      <c r="BB72" s="51" t="s">
        <v>116</v>
      </c>
      <c r="BC72" s="52"/>
      <c r="BD72" s="52"/>
      <c r="BE72" s="52"/>
      <c r="BF72" s="53"/>
      <c r="BG72" s="36" t="s">
        <v>96</v>
      </c>
      <c r="BH72" s="37"/>
      <c r="BI72" s="37"/>
      <c r="BJ72" s="37"/>
      <c r="BK72" s="38"/>
    </row>
    <row r="73" spans="1:79" ht="12.75" customHeight="1">
      <c r="A73" s="36">
        <v>1</v>
      </c>
      <c r="B73" s="37"/>
      <c r="C73" s="37"/>
      <c r="D73" s="38"/>
      <c r="E73" s="36">
        <v>2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X73" s="36">
        <v>3</v>
      </c>
      <c r="Y73" s="37"/>
      <c r="Z73" s="37"/>
      <c r="AA73" s="37"/>
      <c r="AB73" s="38"/>
      <c r="AC73" s="36">
        <v>4</v>
      </c>
      <c r="AD73" s="37"/>
      <c r="AE73" s="37"/>
      <c r="AF73" s="37"/>
      <c r="AG73" s="38"/>
      <c r="AH73" s="36">
        <v>5</v>
      </c>
      <c r="AI73" s="37"/>
      <c r="AJ73" s="37"/>
      <c r="AK73" s="37"/>
      <c r="AL73" s="38"/>
      <c r="AM73" s="36">
        <v>6</v>
      </c>
      <c r="AN73" s="37"/>
      <c r="AO73" s="37"/>
      <c r="AP73" s="37"/>
      <c r="AQ73" s="38"/>
      <c r="AR73" s="36">
        <v>7</v>
      </c>
      <c r="AS73" s="37"/>
      <c r="AT73" s="37"/>
      <c r="AU73" s="37"/>
      <c r="AV73" s="38"/>
      <c r="AW73" s="36">
        <v>8</v>
      </c>
      <c r="AX73" s="37"/>
      <c r="AY73" s="37"/>
      <c r="AZ73" s="37"/>
      <c r="BA73" s="38"/>
      <c r="BB73" s="36">
        <v>9</v>
      </c>
      <c r="BC73" s="37"/>
      <c r="BD73" s="37"/>
      <c r="BE73" s="37"/>
      <c r="BF73" s="38"/>
      <c r="BG73" s="36">
        <v>10</v>
      </c>
      <c r="BH73" s="37"/>
      <c r="BI73" s="37"/>
      <c r="BJ73" s="37"/>
      <c r="BK73" s="38"/>
    </row>
    <row r="74" spans="1:79" s="1" customFormat="1" ht="12.75" hidden="1" customHeight="1">
      <c r="A74" s="39" t="s">
        <v>64</v>
      </c>
      <c r="B74" s="40"/>
      <c r="C74" s="40"/>
      <c r="D74" s="41"/>
      <c r="E74" s="39" t="s">
        <v>57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67" t="s">
        <v>60</v>
      </c>
      <c r="Y74" s="68"/>
      <c r="Z74" s="68"/>
      <c r="AA74" s="68"/>
      <c r="AB74" s="69"/>
      <c r="AC74" s="67" t="s">
        <v>61</v>
      </c>
      <c r="AD74" s="68"/>
      <c r="AE74" s="68"/>
      <c r="AF74" s="68"/>
      <c r="AG74" s="69"/>
      <c r="AH74" s="39" t="s">
        <v>94</v>
      </c>
      <c r="AI74" s="40"/>
      <c r="AJ74" s="40"/>
      <c r="AK74" s="40"/>
      <c r="AL74" s="41"/>
      <c r="AM74" s="47" t="s">
        <v>171</v>
      </c>
      <c r="AN74" s="48"/>
      <c r="AO74" s="48"/>
      <c r="AP74" s="48"/>
      <c r="AQ74" s="49"/>
      <c r="AR74" s="39" t="s">
        <v>62</v>
      </c>
      <c r="AS74" s="40"/>
      <c r="AT74" s="40"/>
      <c r="AU74" s="40"/>
      <c r="AV74" s="41"/>
      <c r="AW74" s="39" t="s">
        <v>63</v>
      </c>
      <c r="AX74" s="40"/>
      <c r="AY74" s="40"/>
      <c r="AZ74" s="40"/>
      <c r="BA74" s="41"/>
      <c r="BB74" s="39" t="s">
        <v>95</v>
      </c>
      <c r="BC74" s="40"/>
      <c r="BD74" s="40"/>
      <c r="BE74" s="40"/>
      <c r="BF74" s="41"/>
      <c r="BG74" s="47" t="s">
        <v>171</v>
      </c>
      <c r="BH74" s="48"/>
      <c r="BI74" s="48"/>
      <c r="BJ74" s="48"/>
      <c r="BK74" s="49"/>
      <c r="CA74" t="s">
        <v>29</v>
      </c>
    </row>
    <row r="75" spans="1:79" s="98" customFormat="1" ht="12.75" customHeight="1">
      <c r="A75" s="88">
        <v>2111</v>
      </c>
      <c r="B75" s="89"/>
      <c r="C75" s="89"/>
      <c r="D75" s="90"/>
      <c r="E75" s="91" t="s">
        <v>174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5">
        <v>1000467</v>
      </c>
      <c r="Y75" s="96"/>
      <c r="Z75" s="96"/>
      <c r="AA75" s="96"/>
      <c r="AB75" s="97"/>
      <c r="AC75" s="95">
        <v>0</v>
      </c>
      <c r="AD75" s="96"/>
      <c r="AE75" s="96"/>
      <c r="AF75" s="96"/>
      <c r="AG75" s="97"/>
      <c r="AH75" s="95">
        <v>0</v>
      </c>
      <c r="AI75" s="96"/>
      <c r="AJ75" s="96"/>
      <c r="AK75" s="96"/>
      <c r="AL75" s="97"/>
      <c r="AM75" s="95">
        <f>IF(ISNUMBER(X75),X75,0)+IF(ISNUMBER(AC75),AC75,0)</f>
        <v>1000467</v>
      </c>
      <c r="AN75" s="96"/>
      <c r="AO75" s="96"/>
      <c r="AP75" s="96"/>
      <c r="AQ75" s="97"/>
      <c r="AR75" s="95">
        <v>1064111</v>
      </c>
      <c r="AS75" s="96"/>
      <c r="AT75" s="96"/>
      <c r="AU75" s="96"/>
      <c r="AV75" s="97"/>
      <c r="AW75" s="95">
        <v>0</v>
      </c>
      <c r="AX75" s="96"/>
      <c r="AY75" s="96"/>
      <c r="AZ75" s="96"/>
      <c r="BA75" s="97"/>
      <c r="BB75" s="95">
        <v>0</v>
      </c>
      <c r="BC75" s="96"/>
      <c r="BD75" s="96"/>
      <c r="BE75" s="96"/>
      <c r="BF75" s="97"/>
      <c r="BG75" s="94">
        <f>IF(ISNUMBER(AR75),AR75,0)+IF(ISNUMBER(AW75),AW75,0)</f>
        <v>1064111</v>
      </c>
      <c r="BH75" s="94"/>
      <c r="BI75" s="94"/>
      <c r="BJ75" s="94"/>
      <c r="BK75" s="94"/>
      <c r="CA75" s="98" t="s">
        <v>30</v>
      </c>
    </row>
    <row r="76" spans="1:79" s="98" customFormat="1" ht="12.75" customHeight="1">
      <c r="A76" s="88">
        <v>2120</v>
      </c>
      <c r="B76" s="89"/>
      <c r="C76" s="89"/>
      <c r="D76" s="90"/>
      <c r="E76" s="91" t="s">
        <v>175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5">
        <v>220103</v>
      </c>
      <c r="Y76" s="96"/>
      <c r="Z76" s="96"/>
      <c r="AA76" s="96"/>
      <c r="AB76" s="97"/>
      <c r="AC76" s="95">
        <v>0</v>
      </c>
      <c r="AD76" s="96"/>
      <c r="AE76" s="96"/>
      <c r="AF76" s="96"/>
      <c r="AG76" s="97"/>
      <c r="AH76" s="95">
        <v>0</v>
      </c>
      <c r="AI76" s="96"/>
      <c r="AJ76" s="96"/>
      <c r="AK76" s="96"/>
      <c r="AL76" s="97"/>
      <c r="AM76" s="95">
        <f>IF(ISNUMBER(X76),X76,0)+IF(ISNUMBER(AC76),AC76,0)</f>
        <v>220103</v>
      </c>
      <c r="AN76" s="96"/>
      <c r="AO76" s="96"/>
      <c r="AP76" s="96"/>
      <c r="AQ76" s="97"/>
      <c r="AR76" s="95">
        <v>234104</v>
      </c>
      <c r="AS76" s="96"/>
      <c r="AT76" s="96"/>
      <c r="AU76" s="96"/>
      <c r="AV76" s="97"/>
      <c r="AW76" s="95">
        <v>0</v>
      </c>
      <c r="AX76" s="96"/>
      <c r="AY76" s="96"/>
      <c r="AZ76" s="96"/>
      <c r="BA76" s="97"/>
      <c r="BB76" s="95">
        <v>0</v>
      </c>
      <c r="BC76" s="96"/>
      <c r="BD76" s="96"/>
      <c r="BE76" s="96"/>
      <c r="BF76" s="97"/>
      <c r="BG76" s="94">
        <f>IF(ISNUMBER(AR76),AR76,0)+IF(ISNUMBER(AW76),AW76,0)</f>
        <v>234104</v>
      </c>
      <c r="BH76" s="94"/>
      <c r="BI76" s="94"/>
      <c r="BJ76" s="94"/>
      <c r="BK76" s="94"/>
    </row>
    <row r="77" spans="1:79" s="98" customFormat="1" ht="12.75" customHeight="1">
      <c r="A77" s="88">
        <v>2210</v>
      </c>
      <c r="B77" s="89"/>
      <c r="C77" s="89"/>
      <c r="D77" s="90"/>
      <c r="E77" s="91" t="s">
        <v>176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5">
        <v>5967</v>
      </c>
      <c r="Y77" s="96"/>
      <c r="Z77" s="96"/>
      <c r="AA77" s="96"/>
      <c r="AB77" s="97"/>
      <c r="AC77" s="95">
        <v>0</v>
      </c>
      <c r="AD77" s="96"/>
      <c r="AE77" s="96"/>
      <c r="AF77" s="96"/>
      <c r="AG77" s="97"/>
      <c r="AH77" s="95">
        <v>0</v>
      </c>
      <c r="AI77" s="96"/>
      <c r="AJ77" s="96"/>
      <c r="AK77" s="96"/>
      <c r="AL77" s="97"/>
      <c r="AM77" s="95">
        <f>IF(ISNUMBER(X77),X77,0)+IF(ISNUMBER(AC77),AC77,0)</f>
        <v>5967</v>
      </c>
      <c r="AN77" s="96"/>
      <c r="AO77" s="96"/>
      <c r="AP77" s="96"/>
      <c r="AQ77" s="97"/>
      <c r="AR77" s="95">
        <v>5967</v>
      </c>
      <c r="AS77" s="96"/>
      <c r="AT77" s="96"/>
      <c r="AU77" s="96"/>
      <c r="AV77" s="97"/>
      <c r="AW77" s="95">
        <v>0</v>
      </c>
      <c r="AX77" s="96"/>
      <c r="AY77" s="96"/>
      <c r="AZ77" s="96"/>
      <c r="BA77" s="97"/>
      <c r="BB77" s="95">
        <v>0</v>
      </c>
      <c r="BC77" s="96"/>
      <c r="BD77" s="96"/>
      <c r="BE77" s="96"/>
      <c r="BF77" s="97"/>
      <c r="BG77" s="94">
        <f>IF(ISNUMBER(AR77),AR77,0)+IF(ISNUMBER(AW77),AW77,0)</f>
        <v>5967</v>
      </c>
      <c r="BH77" s="94"/>
      <c r="BI77" s="94"/>
      <c r="BJ77" s="94"/>
      <c r="BK77" s="94"/>
    </row>
    <row r="78" spans="1:79" s="98" customFormat="1" ht="12.75" customHeight="1">
      <c r="A78" s="88">
        <v>2240</v>
      </c>
      <c r="B78" s="89"/>
      <c r="C78" s="89"/>
      <c r="D78" s="90"/>
      <c r="E78" s="91" t="s">
        <v>177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5">
        <v>6110</v>
      </c>
      <c r="Y78" s="96"/>
      <c r="Z78" s="96"/>
      <c r="AA78" s="96"/>
      <c r="AB78" s="97"/>
      <c r="AC78" s="95">
        <v>0</v>
      </c>
      <c r="AD78" s="96"/>
      <c r="AE78" s="96"/>
      <c r="AF78" s="96"/>
      <c r="AG78" s="97"/>
      <c r="AH78" s="95">
        <v>0</v>
      </c>
      <c r="AI78" s="96"/>
      <c r="AJ78" s="96"/>
      <c r="AK78" s="96"/>
      <c r="AL78" s="97"/>
      <c r="AM78" s="95">
        <f>IF(ISNUMBER(X78),X78,0)+IF(ISNUMBER(AC78),AC78,0)</f>
        <v>6110</v>
      </c>
      <c r="AN78" s="96"/>
      <c r="AO78" s="96"/>
      <c r="AP78" s="96"/>
      <c r="AQ78" s="97"/>
      <c r="AR78" s="95">
        <v>6110</v>
      </c>
      <c r="AS78" s="96"/>
      <c r="AT78" s="96"/>
      <c r="AU78" s="96"/>
      <c r="AV78" s="97"/>
      <c r="AW78" s="95">
        <v>0</v>
      </c>
      <c r="AX78" s="96"/>
      <c r="AY78" s="96"/>
      <c r="AZ78" s="96"/>
      <c r="BA78" s="97"/>
      <c r="BB78" s="95">
        <v>0</v>
      </c>
      <c r="BC78" s="96"/>
      <c r="BD78" s="96"/>
      <c r="BE78" s="96"/>
      <c r="BF78" s="97"/>
      <c r="BG78" s="94">
        <f>IF(ISNUMBER(AR78),AR78,0)+IF(ISNUMBER(AW78),AW78,0)</f>
        <v>6110</v>
      </c>
      <c r="BH78" s="94"/>
      <c r="BI78" s="94"/>
      <c r="BJ78" s="94"/>
      <c r="BK78" s="94"/>
    </row>
    <row r="79" spans="1:79" s="98" customFormat="1" ht="12.75" customHeight="1">
      <c r="A79" s="88">
        <v>2250</v>
      </c>
      <c r="B79" s="89"/>
      <c r="C79" s="89"/>
      <c r="D79" s="90"/>
      <c r="E79" s="91" t="s">
        <v>178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5">
        <v>3550</v>
      </c>
      <c r="Y79" s="96"/>
      <c r="Z79" s="96"/>
      <c r="AA79" s="96"/>
      <c r="AB79" s="97"/>
      <c r="AC79" s="95">
        <v>0</v>
      </c>
      <c r="AD79" s="96"/>
      <c r="AE79" s="96"/>
      <c r="AF79" s="96"/>
      <c r="AG79" s="97"/>
      <c r="AH79" s="95">
        <v>0</v>
      </c>
      <c r="AI79" s="96"/>
      <c r="AJ79" s="96"/>
      <c r="AK79" s="96"/>
      <c r="AL79" s="97"/>
      <c r="AM79" s="95">
        <f>IF(ISNUMBER(X79),X79,0)+IF(ISNUMBER(AC79),AC79,0)</f>
        <v>3550</v>
      </c>
      <c r="AN79" s="96"/>
      <c r="AO79" s="96"/>
      <c r="AP79" s="96"/>
      <c r="AQ79" s="97"/>
      <c r="AR79" s="95">
        <v>3550</v>
      </c>
      <c r="AS79" s="96"/>
      <c r="AT79" s="96"/>
      <c r="AU79" s="96"/>
      <c r="AV79" s="97"/>
      <c r="AW79" s="95">
        <v>0</v>
      </c>
      <c r="AX79" s="96"/>
      <c r="AY79" s="96"/>
      <c r="AZ79" s="96"/>
      <c r="BA79" s="97"/>
      <c r="BB79" s="95">
        <v>0</v>
      </c>
      <c r="BC79" s="96"/>
      <c r="BD79" s="96"/>
      <c r="BE79" s="96"/>
      <c r="BF79" s="97"/>
      <c r="BG79" s="94">
        <f>IF(ISNUMBER(AR79),AR79,0)+IF(ISNUMBER(AW79),AW79,0)</f>
        <v>3550</v>
      </c>
      <c r="BH79" s="94"/>
      <c r="BI79" s="94"/>
      <c r="BJ79" s="94"/>
      <c r="BK79" s="94"/>
    </row>
    <row r="80" spans="1:79" s="98" customFormat="1" ht="12.75" customHeight="1">
      <c r="A80" s="88">
        <v>2272</v>
      </c>
      <c r="B80" s="89"/>
      <c r="C80" s="89"/>
      <c r="D80" s="90"/>
      <c r="E80" s="91" t="s">
        <v>179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5">
        <v>1117</v>
      </c>
      <c r="Y80" s="96"/>
      <c r="Z80" s="96"/>
      <c r="AA80" s="96"/>
      <c r="AB80" s="97"/>
      <c r="AC80" s="95">
        <v>0</v>
      </c>
      <c r="AD80" s="96"/>
      <c r="AE80" s="96"/>
      <c r="AF80" s="96"/>
      <c r="AG80" s="97"/>
      <c r="AH80" s="95">
        <v>0</v>
      </c>
      <c r="AI80" s="96"/>
      <c r="AJ80" s="96"/>
      <c r="AK80" s="96"/>
      <c r="AL80" s="97"/>
      <c r="AM80" s="95">
        <f>IF(ISNUMBER(X80),X80,0)+IF(ISNUMBER(AC80),AC80,0)</f>
        <v>1117</v>
      </c>
      <c r="AN80" s="96"/>
      <c r="AO80" s="96"/>
      <c r="AP80" s="96"/>
      <c r="AQ80" s="97"/>
      <c r="AR80" s="95">
        <v>1180</v>
      </c>
      <c r="AS80" s="96"/>
      <c r="AT80" s="96"/>
      <c r="AU80" s="96"/>
      <c r="AV80" s="97"/>
      <c r="AW80" s="95">
        <v>0</v>
      </c>
      <c r="AX80" s="96"/>
      <c r="AY80" s="96"/>
      <c r="AZ80" s="96"/>
      <c r="BA80" s="97"/>
      <c r="BB80" s="95">
        <v>0</v>
      </c>
      <c r="BC80" s="96"/>
      <c r="BD80" s="96"/>
      <c r="BE80" s="96"/>
      <c r="BF80" s="97"/>
      <c r="BG80" s="94">
        <f>IF(ISNUMBER(AR80),AR80,0)+IF(ISNUMBER(AW80),AW80,0)</f>
        <v>1180</v>
      </c>
      <c r="BH80" s="94"/>
      <c r="BI80" s="94"/>
      <c r="BJ80" s="94"/>
      <c r="BK80" s="94"/>
    </row>
    <row r="81" spans="1:79" s="98" customFormat="1" ht="12.75" customHeight="1">
      <c r="A81" s="88">
        <v>2273</v>
      </c>
      <c r="B81" s="89"/>
      <c r="C81" s="89"/>
      <c r="D81" s="90"/>
      <c r="E81" s="91" t="s">
        <v>180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5">
        <v>20980</v>
      </c>
      <c r="Y81" s="96"/>
      <c r="Z81" s="96"/>
      <c r="AA81" s="96"/>
      <c r="AB81" s="97"/>
      <c r="AC81" s="95">
        <v>0</v>
      </c>
      <c r="AD81" s="96"/>
      <c r="AE81" s="96"/>
      <c r="AF81" s="96"/>
      <c r="AG81" s="97"/>
      <c r="AH81" s="95">
        <v>0</v>
      </c>
      <c r="AI81" s="96"/>
      <c r="AJ81" s="96"/>
      <c r="AK81" s="96"/>
      <c r="AL81" s="97"/>
      <c r="AM81" s="95">
        <f>IF(ISNUMBER(X81),X81,0)+IF(ISNUMBER(AC81),AC81,0)</f>
        <v>20980</v>
      </c>
      <c r="AN81" s="96"/>
      <c r="AO81" s="96"/>
      <c r="AP81" s="96"/>
      <c r="AQ81" s="97"/>
      <c r="AR81" s="95">
        <v>22175</v>
      </c>
      <c r="AS81" s="96"/>
      <c r="AT81" s="96"/>
      <c r="AU81" s="96"/>
      <c r="AV81" s="97"/>
      <c r="AW81" s="95">
        <v>0</v>
      </c>
      <c r="AX81" s="96"/>
      <c r="AY81" s="96"/>
      <c r="AZ81" s="96"/>
      <c r="BA81" s="97"/>
      <c r="BB81" s="95">
        <v>0</v>
      </c>
      <c r="BC81" s="96"/>
      <c r="BD81" s="96"/>
      <c r="BE81" s="96"/>
      <c r="BF81" s="97"/>
      <c r="BG81" s="94">
        <f>IF(ISNUMBER(AR81),AR81,0)+IF(ISNUMBER(AW81),AW81,0)</f>
        <v>22175</v>
      </c>
      <c r="BH81" s="94"/>
      <c r="BI81" s="94"/>
      <c r="BJ81" s="94"/>
      <c r="BK81" s="94"/>
    </row>
    <row r="82" spans="1:79" s="98" customFormat="1" ht="12.75" customHeight="1">
      <c r="A82" s="88">
        <v>2274</v>
      </c>
      <c r="B82" s="89"/>
      <c r="C82" s="89"/>
      <c r="D82" s="90"/>
      <c r="E82" s="91" t="s">
        <v>181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34250</v>
      </c>
      <c r="Y82" s="96"/>
      <c r="Z82" s="96"/>
      <c r="AA82" s="96"/>
      <c r="AB82" s="97"/>
      <c r="AC82" s="95">
        <v>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34250</v>
      </c>
      <c r="AN82" s="96"/>
      <c r="AO82" s="96"/>
      <c r="AP82" s="96"/>
      <c r="AQ82" s="97"/>
      <c r="AR82" s="95">
        <v>36202</v>
      </c>
      <c r="AS82" s="96"/>
      <c r="AT82" s="96"/>
      <c r="AU82" s="96"/>
      <c r="AV82" s="97"/>
      <c r="AW82" s="95">
        <v>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36202</v>
      </c>
      <c r="BH82" s="94"/>
      <c r="BI82" s="94"/>
      <c r="BJ82" s="94"/>
      <c r="BK82" s="94"/>
    </row>
    <row r="83" spans="1:79" s="98" customFormat="1" ht="25.5" customHeight="1">
      <c r="A83" s="88">
        <v>2282</v>
      </c>
      <c r="B83" s="89"/>
      <c r="C83" s="89"/>
      <c r="D83" s="90"/>
      <c r="E83" s="91" t="s">
        <v>182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648</v>
      </c>
      <c r="Y83" s="96"/>
      <c r="Z83" s="96"/>
      <c r="AA83" s="96"/>
      <c r="AB83" s="97"/>
      <c r="AC83" s="95">
        <v>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648</v>
      </c>
      <c r="AN83" s="96"/>
      <c r="AO83" s="96"/>
      <c r="AP83" s="96"/>
      <c r="AQ83" s="97"/>
      <c r="AR83" s="95">
        <v>648</v>
      </c>
      <c r="AS83" s="96"/>
      <c r="AT83" s="96"/>
      <c r="AU83" s="96"/>
      <c r="AV83" s="97"/>
      <c r="AW83" s="95">
        <v>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648</v>
      </c>
      <c r="BH83" s="94"/>
      <c r="BI83" s="94"/>
      <c r="BJ83" s="94"/>
      <c r="BK83" s="94"/>
    </row>
    <row r="84" spans="1:79" s="6" customFormat="1" ht="12.75" customHeight="1">
      <c r="A84" s="85"/>
      <c r="B84" s="86"/>
      <c r="C84" s="86"/>
      <c r="D84" s="87"/>
      <c r="E84" s="99" t="s">
        <v>147</v>
      </c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3">
        <v>1293192</v>
      </c>
      <c r="Y84" s="104"/>
      <c r="Z84" s="104"/>
      <c r="AA84" s="104"/>
      <c r="AB84" s="105"/>
      <c r="AC84" s="103">
        <v>0</v>
      </c>
      <c r="AD84" s="104"/>
      <c r="AE84" s="104"/>
      <c r="AF84" s="104"/>
      <c r="AG84" s="105"/>
      <c r="AH84" s="103">
        <v>0</v>
      </c>
      <c r="AI84" s="104"/>
      <c r="AJ84" s="104"/>
      <c r="AK84" s="104"/>
      <c r="AL84" s="105"/>
      <c r="AM84" s="103">
        <f>IF(ISNUMBER(X84),X84,0)+IF(ISNUMBER(AC84),AC84,0)</f>
        <v>1293192</v>
      </c>
      <c r="AN84" s="104"/>
      <c r="AO84" s="104"/>
      <c r="AP84" s="104"/>
      <c r="AQ84" s="105"/>
      <c r="AR84" s="103">
        <v>1374047</v>
      </c>
      <c r="AS84" s="104"/>
      <c r="AT84" s="104"/>
      <c r="AU84" s="104"/>
      <c r="AV84" s="105"/>
      <c r="AW84" s="103">
        <v>0</v>
      </c>
      <c r="AX84" s="104"/>
      <c r="AY84" s="104"/>
      <c r="AZ84" s="104"/>
      <c r="BA84" s="105"/>
      <c r="BB84" s="103">
        <v>0</v>
      </c>
      <c r="BC84" s="104"/>
      <c r="BD84" s="104"/>
      <c r="BE84" s="104"/>
      <c r="BF84" s="105"/>
      <c r="BG84" s="102">
        <f>IF(ISNUMBER(AR84),AR84,0)+IF(ISNUMBER(AW84),AW84,0)</f>
        <v>1374047</v>
      </c>
      <c r="BH84" s="102"/>
      <c r="BI84" s="102"/>
      <c r="BJ84" s="102"/>
      <c r="BK84" s="102"/>
    </row>
    <row r="86" spans="1:79" ht="14.25" customHeight="1">
      <c r="A86" s="29" t="s">
        <v>257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>
      <c r="A87" s="44" t="s">
        <v>228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</row>
    <row r="88" spans="1:79" ht="23.1" customHeight="1">
      <c r="A88" s="61" t="s">
        <v>119</v>
      </c>
      <c r="B88" s="62"/>
      <c r="C88" s="62"/>
      <c r="D88" s="62"/>
      <c r="E88" s="63"/>
      <c r="F88" s="54" t="s">
        <v>19</v>
      </c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27" t="s">
        <v>250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36" t="s">
        <v>255</v>
      </c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8"/>
    </row>
    <row r="89" spans="1:79" ht="53.25" customHeight="1">
      <c r="A89" s="64"/>
      <c r="B89" s="65"/>
      <c r="C89" s="65"/>
      <c r="D89" s="65"/>
      <c r="E89" s="66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9"/>
      <c r="X89" s="36" t="s">
        <v>4</v>
      </c>
      <c r="Y89" s="37"/>
      <c r="Z89" s="37"/>
      <c r="AA89" s="37"/>
      <c r="AB89" s="38"/>
      <c r="AC89" s="36" t="s">
        <v>3</v>
      </c>
      <c r="AD89" s="37"/>
      <c r="AE89" s="37"/>
      <c r="AF89" s="37"/>
      <c r="AG89" s="38"/>
      <c r="AH89" s="51" t="s">
        <v>116</v>
      </c>
      <c r="AI89" s="52"/>
      <c r="AJ89" s="52"/>
      <c r="AK89" s="52"/>
      <c r="AL89" s="53"/>
      <c r="AM89" s="36" t="s">
        <v>5</v>
      </c>
      <c r="AN89" s="37"/>
      <c r="AO89" s="37"/>
      <c r="AP89" s="37"/>
      <c r="AQ89" s="38"/>
      <c r="AR89" s="36" t="s">
        <v>4</v>
      </c>
      <c r="AS89" s="37"/>
      <c r="AT89" s="37"/>
      <c r="AU89" s="37"/>
      <c r="AV89" s="38"/>
      <c r="AW89" s="36" t="s">
        <v>3</v>
      </c>
      <c r="AX89" s="37"/>
      <c r="AY89" s="37"/>
      <c r="AZ89" s="37"/>
      <c r="BA89" s="38"/>
      <c r="BB89" s="73" t="s">
        <v>116</v>
      </c>
      <c r="BC89" s="73"/>
      <c r="BD89" s="73"/>
      <c r="BE89" s="73"/>
      <c r="BF89" s="73"/>
      <c r="BG89" s="36" t="s">
        <v>96</v>
      </c>
      <c r="BH89" s="37"/>
      <c r="BI89" s="37"/>
      <c r="BJ89" s="37"/>
      <c r="BK89" s="38"/>
    </row>
    <row r="90" spans="1:79" ht="15" customHeight="1">
      <c r="A90" s="36">
        <v>1</v>
      </c>
      <c r="B90" s="37"/>
      <c r="C90" s="37"/>
      <c r="D90" s="37"/>
      <c r="E90" s="38"/>
      <c r="F90" s="36">
        <v>2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8"/>
      <c r="X90" s="36">
        <v>3</v>
      </c>
      <c r="Y90" s="37"/>
      <c r="Z90" s="37"/>
      <c r="AA90" s="37"/>
      <c r="AB90" s="38"/>
      <c r="AC90" s="36">
        <v>4</v>
      </c>
      <c r="AD90" s="37"/>
      <c r="AE90" s="37"/>
      <c r="AF90" s="37"/>
      <c r="AG90" s="38"/>
      <c r="AH90" s="36">
        <v>5</v>
      </c>
      <c r="AI90" s="37"/>
      <c r="AJ90" s="37"/>
      <c r="AK90" s="37"/>
      <c r="AL90" s="38"/>
      <c r="AM90" s="36">
        <v>6</v>
      </c>
      <c r="AN90" s="37"/>
      <c r="AO90" s="37"/>
      <c r="AP90" s="37"/>
      <c r="AQ90" s="38"/>
      <c r="AR90" s="36">
        <v>7</v>
      </c>
      <c r="AS90" s="37"/>
      <c r="AT90" s="37"/>
      <c r="AU90" s="37"/>
      <c r="AV90" s="38"/>
      <c r="AW90" s="36">
        <v>8</v>
      </c>
      <c r="AX90" s="37"/>
      <c r="AY90" s="37"/>
      <c r="AZ90" s="37"/>
      <c r="BA90" s="38"/>
      <c r="BB90" s="36">
        <v>9</v>
      </c>
      <c r="BC90" s="37"/>
      <c r="BD90" s="37"/>
      <c r="BE90" s="37"/>
      <c r="BF90" s="38"/>
      <c r="BG90" s="36">
        <v>10</v>
      </c>
      <c r="BH90" s="37"/>
      <c r="BI90" s="37"/>
      <c r="BJ90" s="37"/>
      <c r="BK90" s="38"/>
    </row>
    <row r="91" spans="1:79" s="1" customFormat="1" ht="15" hidden="1" customHeight="1">
      <c r="A91" s="39" t="s">
        <v>64</v>
      </c>
      <c r="B91" s="40"/>
      <c r="C91" s="40"/>
      <c r="D91" s="40"/>
      <c r="E91" s="41"/>
      <c r="F91" s="39" t="s">
        <v>57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/>
      <c r="X91" s="39" t="s">
        <v>60</v>
      </c>
      <c r="Y91" s="40"/>
      <c r="Z91" s="40"/>
      <c r="AA91" s="40"/>
      <c r="AB91" s="41"/>
      <c r="AC91" s="39" t="s">
        <v>61</v>
      </c>
      <c r="AD91" s="40"/>
      <c r="AE91" s="40"/>
      <c r="AF91" s="40"/>
      <c r="AG91" s="41"/>
      <c r="AH91" s="39" t="s">
        <v>94</v>
      </c>
      <c r="AI91" s="40"/>
      <c r="AJ91" s="40"/>
      <c r="AK91" s="40"/>
      <c r="AL91" s="41"/>
      <c r="AM91" s="47" t="s">
        <v>171</v>
      </c>
      <c r="AN91" s="48"/>
      <c r="AO91" s="48"/>
      <c r="AP91" s="48"/>
      <c r="AQ91" s="49"/>
      <c r="AR91" s="39" t="s">
        <v>62</v>
      </c>
      <c r="AS91" s="40"/>
      <c r="AT91" s="40"/>
      <c r="AU91" s="40"/>
      <c r="AV91" s="41"/>
      <c r="AW91" s="39" t="s">
        <v>63</v>
      </c>
      <c r="AX91" s="40"/>
      <c r="AY91" s="40"/>
      <c r="AZ91" s="40"/>
      <c r="BA91" s="41"/>
      <c r="BB91" s="39" t="s">
        <v>95</v>
      </c>
      <c r="BC91" s="40"/>
      <c r="BD91" s="40"/>
      <c r="BE91" s="40"/>
      <c r="BF91" s="41"/>
      <c r="BG91" s="47" t="s">
        <v>171</v>
      </c>
      <c r="BH91" s="48"/>
      <c r="BI91" s="48"/>
      <c r="BJ91" s="48"/>
      <c r="BK91" s="49"/>
      <c r="CA91" t="s">
        <v>31</v>
      </c>
    </row>
    <row r="92" spans="1:79" s="6" customFormat="1" ht="12.75" customHeight="1">
      <c r="A92" s="85"/>
      <c r="B92" s="86"/>
      <c r="C92" s="86"/>
      <c r="D92" s="86"/>
      <c r="E92" s="87"/>
      <c r="F92" s="85" t="s">
        <v>147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106"/>
      <c r="Y92" s="107"/>
      <c r="Z92" s="107"/>
      <c r="AA92" s="107"/>
      <c r="AB92" s="108"/>
      <c r="AC92" s="106"/>
      <c r="AD92" s="107"/>
      <c r="AE92" s="107"/>
      <c r="AF92" s="107"/>
      <c r="AG92" s="108"/>
      <c r="AH92" s="102"/>
      <c r="AI92" s="102"/>
      <c r="AJ92" s="102"/>
      <c r="AK92" s="102"/>
      <c r="AL92" s="102"/>
      <c r="AM92" s="102">
        <f>IF(ISNUMBER(X92),X92,0)+IF(ISNUMBER(AC92),AC92,0)</f>
        <v>0</v>
      </c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>
        <f>IF(ISNUMBER(AR92),AR92,0)+IF(ISNUMBER(AW92),AW92,0)</f>
        <v>0</v>
      </c>
      <c r="BH92" s="102"/>
      <c r="BI92" s="102"/>
      <c r="BJ92" s="102"/>
      <c r="BK92" s="102"/>
      <c r="CA92" s="6" t="s">
        <v>32</v>
      </c>
    </row>
    <row r="95" spans="1:79" ht="14.25" customHeight="1">
      <c r="A95" s="29" t="s">
        <v>120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4.25" customHeight="1">
      <c r="A96" s="29" t="s">
        <v>242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>
      <c r="A97" s="44" t="s">
        <v>228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</row>
    <row r="98" spans="1:79" ht="23.1" customHeight="1">
      <c r="A98" s="54" t="s">
        <v>6</v>
      </c>
      <c r="B98" s="55"/>
      <c r="C98" s="55"/>
      <c r="D98" s="54" t="s">
        <v>121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36" t="s">
        <v>229</v>
      </c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8"/>
      <c r="AN98" s="36" t="s">
        <v>232</v>
      </c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8"/>
      <c r="BG98" s="27" t="s">
        <v>239</v>
      </c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1:79" ht="52.5" customHeight="1">
      <c r="A99" s="57"/>
      <c r="B99" s="58"/>
      <c r="C99" s="58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  <c r="U99" s="36" t="s">
        <v>4</v>
      </c>
      <c r="V99" s="37"/>
      <c r="W99" s="37"/>
      <c r="X99" s="37"/>
      <c r="Y99" s="38"/>
      <c r="Z99" s="36" t="s">
        <v>3</v>
      </c>
      <c r="AA99" s="37"/>
      <c r="AB99" s="37"/>
      <c r="AC99" s="37"/>
      <c r="AD99" s="38"/>
      <c r="AE99" s="51" t="s">
        <v>116</v>
      </c>
      <c r="AF99" s="52"/>
      <c r="AG99" s="52"/>
      <c r="AH99" s="53"/>
      <c r="AI99" s="36" t="s">
        <v>5</v>
      </c>
      <c r="AJ99" s="37"/>
      <c r="AK99" s="37"/>
      <c r="AL99" s="37"/>
      <c r="AM99" s="38"/>
      <c r="AN99" s="36" t="s">
        <v>4</v>
      </c>
      <c r="AO99" s="37"/>
      <c r="AP99" s="37"/>
      <c r="AQ99" s="37"/>
      <c r="AR99" s="38"/>
      <c r="AS99" s="36" t="s">
        <v>3</v>
      </c>
      <c r="AT99" s="37"/>
      <c r="AU99" s="37"/>
      <c r="AV99" s="37"/>
      <c r="AW99" s="38"/>
      <c r="AX99" s="51" t="s">
        <v>116</v>
      </c>
      <c r="AY99" s="52"/>
      <c r="AZ99" s="52"/>
      <c r="BA99" s="53"/>
      <c r="BB99" s="36" t="s">
        <v>96</v>
      </c>
      <c r="BC99" s="37"/>
      <c r="BD99" s="37"/>
      <c r="BE99" s="37"/>
      <c r="BF99" s="38"/>
      <c r="BG99" s="36" t="s">
        <v>4</v>
      </c>
      <c r="BH99" s="37"/>
      <c r="BI99" s="37"/>
      <c r="BJ99" s="37"/>
      <c r="BK99" s="38"/>
      <c r="BL99" s="27" t="s">
        <v>3</v>
      </c>
      <c r="BM99" s="27"/>
      <c r="BN99" s="27"/>
      <c r="BO99" s="27"/>
      <c r="BP99" s="27"/>
      <c r="BQ99" s="73" t="s">
        <v>116</v>
      </c>
      <c r="BR99" s="73"/>
      <c r="BS99" s="73"/>
      <c r="BT99" s="73"/>
      <c r="BU99" s="36" t="s">
        <v>97</v>
      </c>
      <c r="BV99" s="37"/>
      <c r="BW99" s="37"/>
      <c r="BX99" s="37"/>
      <c r="BY99" s="38"/>
    </row>
    <row r="100" spans="1:79" ht="15" customHeight="1">
      <c r="A100" s="36">
        <v>1</v>
      </c>
      <c r="B100" s="37"/>
      <c r="C100" s="37"/>
      <c r="D100" s="36">
        <v>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36">
        <v>3</v>
      </c>
      <c r="V100" s="37"/>
      <c r="W100" s="37"/>
      <c r="X100" s="37"/>
      <c r="Y100" s="38"/>
      <c r="Z100" s="36">
        <v>4</v>
      </c>
      <c r="AA100" s="37"/>
      <c r="AB100" s="37"/>
      <c r="AC100" s="37"/>
      <c r="AD100" s="38"/>
      <c r="AE100" s="36">
        <v>5</v>
      </c>
      <c r="AF100" s="37"/>
      <c r="AG100" s="37"/>
      <c r="AH100" s="38"/>
      <c r="AI100" s="36">
        <v>6</v>
      </c>
      <c r="AJ100" s="37"/>
      <c r="AK100" s="37"/>
      <c r="AL100" s="37"/>
      <c r="AM100" s="38"/>
      <c r="AN100" s="36">
        <v>7</v>
      </c>
      <c r="AO100" s="37"/>
      <c r="AP100" s="37"/>
      <c r="AQ100" s="37"/>
      <c r="AR100" s="38"/>
      <c r="AS100" s="36">
        <v>8</v>
      </c>
      <c r="AT100" s="37"/>
      <c r="AU100" s="37"/>
      <c r="AV100" s="37"/>
      <c r="AW100" s="38"/>
      <c r="AX100" s="27">
        <v>9</v>
      </c>
      <c r="AY100" s="27"/>
      <c r="AZ100" s="27"/>
      <c r="BA100" s="27"/>
      <c r="BB100" s="36">
        <v>10</v>
      </c>
      <c r="BC100" s="37"/>
      <c r="BD100" s="37"/>
      <c r="BE100" s="37"/>
      <c r="BF100" s="38"/>
      <c r="BG100" s="36">
        <v>11</v>
      </c>
      <c r="BH100" s="37"/>
      <c r="BI100" s="37"/>
      <c r="BJ100" s="37"/>
      <c r="BK100" s="38"/>
      <c r="BL100" s="27">
        <v>12</v>
      </c>
      <c r="BM100" s="27"/>
      <c r="BN100" s="27"/>
      <c r="BO100" s="27"/>
      <c r="BP100" s="27"/>
      <c r="BQ100" s="36">
        <v>13</v>
      </c>
      <c r="BR100" s="37"/>
      <c r="BS100" s="37"/>
      <c r="BT100" s="38"/>
      <c r="BU100" s="36">
        <v>14</v>
      </c>
      <c r="BV100" s="37"/>
      <c r="BW100" s="37"/>
      <c r="BX100" s="37"/>
      <c r="BY100" s="38"/>
    </row>
    <row r="101" spans="1:79" s="1" customFormat="1" ht="14.25" hidden="1" customHeight="1">
      <c r="A101" s="39" t="s">
        <v>69</v>
      </c>
      <c r="B101" s="40"/>
      <c r="C101" s="40"/>
      <c r="D101" s="39" t="s">
        <v>57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26" t="s">
        <v>65</v>
      </c>
      <c r="V101" s="26"/>
      <c r="W101" s="26"/>
      <c r="X101" s="26"/>
      <c r="Y101" s="26"/>
      <c r="Z101" s="26" t="s">
        <v>66</v>
      </c>
      <c r="AA101" s="26"/>
      <c r="AB101" s="26"/>
      <c r="AC101" s="26"/>
      <c r="AD101" s="26"/>
      <c r="AE101" s="26" t="s">
        <v>91</v>
      </c>
      <c r="AF101" s="26"/>
      <c r="AG101" s="26"/>
      <c r="AH101" s="26"/>
      <c r="AI101" s="50" t="s">
        <v>170</v>
      </c>
      <c r="AJ101" s="50"/>
      <c r="AK101" s="50"/>
      <c r="AL101" s="50"/>
      <c r="AM101" s="50"/>
      <c r="AN101" s="26" t="s">
        <v>67</v>
      </c>
      <c r="AO101" s="26"/>
      <c r="AP101" s="26"/>
      <c r="AQ101" s="26"/>
      <c r="AR101" s="26"/>
      <c r="AS101" s="26" t="s">
        <v>68</v>
      </c>
      <c r="AT101" s="26"/>
      <c r="AU101" s="26"/>
      <c r="AV101" s="26"/>
      <c r="AW101" s="26"/>
      <c r="AX101" s="26" t="s">
        <v>92</v>
      </c>
      <c r="AY101" s="26"/>
      <c r="AZ101" s="26"/>
      <c r="BA101" s="26"/>
      <c r="BB101" s="50" t="s">
        <v>170</v>
      </c>
      <c r="BC101" s="50"/>
      <c r="BD101" s="50"/>
      <c r="BE101" s="50"/>
      <c r="BF101" s="50"/>
      <c r="BG101" s="26" t="s">
        <v>58</v>
      </c>
      <c r="BH101" s="26"/>
      <c r="BI101" s="26"/>
      <c r="BJ101" s="26"/>
      <c r="BK101" s="26"/>
      <c r="BL101" s="26" t="s">
        <v>59</v>
      </c>
      <c r="BM101" s="26"/>
      <c r="BN101" s="26"/>
      <c r="BO101" s="26"/>
      <c r="BP101" s="26"/>
      <c r="BQ101" s="26" t="s">
        <v>93</v>
      </c>
      <c r="BR101" s="26"/>
      <c r="BS101" s="26"/>
      <c r="BT101" s="26"/>
      <c r="BU101" s="50" t="s">
        <v>170</v>
      </c>
      <c r="BV101" s="50"/>
      <c r="BW101" s="50"/>
      <c r="BX101" s="50"/>
      <c r="BY101" s="50"/>
      <c r="CA101" t="s">
        <v>33</v>
      </c>
    </row>
    <row r="102" spans="1:79" s="98" customFormat="1" ht="38.25" customHeight="1">
      <c r="A102" s="88">
        <v>1</v>
      </c>
      <c r="B102" s="89"/>
      <c r="C102" s="89"/>
      <c r="D102" s="91" t="s">
        <v>183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3"/>
      <c r="U102" s="95">
        <v>0</v>
      </c>
      <c r="V102" s="96"/>
      <c r="W102" s="96"/>
      <c r="X102" s="96"/>
      <c r="Y102" s="97"/>
      <c r="Z102" s="95">
        <v>0</v>
      </c>
      <c r="AA102" s="96"/>
      <c r="AB102" s="96"/>
      <c r="AC102" s="96"/>
      <c r="AD102" s="97"/>
      <c r="AE102" s="95">
        <v>0</v>
      </c>
      <c r="AF102" s="96"/>
      <c r="AG102" s="96"/>
      <c r="AH102" s="97"/>
      <c r="AI102" s="95">
        <f>IF(ISNUMBER(U102),U102,0)+IF(ISNUMBER(Z102),Z102,0)</f>
        <v>0</v>
      </c>
      <c r="AJ102" s="96"/>
      <c r="AK102" s="96"/>
      <c r="AL102" s="96"/>
      <c r="AM102" s="97"/>
      <c r="AN102" s="95">
        <v>875402</v>
      </c>
      <c r="AO102" s="96"/>
      <c r="AP102" s="96"/>
      <c r="AQ102" s="96"/>
      <c r="AR102" s="97"/>
      <c r="AS102" s="95">
        <v>0</v>
      </c>
      <c r="AT102" s="96"/>
      <c r="AU102" s="96"/>
      <c r="AV102" s="96"/>
      <c r="AW102" s="97"/>
      <c r="AX102" s="95">
        <v>0</v>
      </c>
      <c r="AY102" s="96"/>
      <c r="AZ102" s="96"/>
      <c r="BA102" s="97"/>
      <c r="BB102" s="95">
        <f>IF(ISNUMBER(AN102),AN102,0)+IF(ISNUMBER(AS102),AS102,0)</f>
        <v>875402</v>
      </c>
      <c r="BC102" s="96"/>
      <c r="BD102" s="96"/>
      <c r="BE102" s="96"/>
      <c r="BF102" s="97"/>
      <c r="BG102" s="95">
        <v>1191203</v>
      </c>
      <c r="BH102" s="96"/>
      <c r="BI102" s="96"/>
      <c r="BJ102" s="96"/>
      <c r="BK102" s="97"/>
      <c r="BL102" s="95">
        <v>0</v>
      </c>
      <c r="BM102" s="96"/>
      <c r="BN102" s="96"/>
      <c r="BO102" s="96"/>
      <c r="BP102" s="97"/>
      <c r="BQ102" s="95">
        <v>0</v>
      </c>
      <c r="BR102" s="96"/>
      <c r="BS102" s="96"/>
      <c r="BT102" s="97"/>
      <c r="BU102" s="95">
        <f>IF(ISNUMBER(BG102),BG102,0)+IF(ISNUMBER(BL102),BL102,0)</f>
        <v>1191203</v>
      </c>
      <c r="BV102" s="96"/>
      <c r="BW102" s="96"/>
      <c r="BX102" s="96"/>
      <c r="BY102" s="97"/>
      <c r="CA102" s="98" t="s">
        <v>34</v>
      </c>
    </row>
    <row r="103" spans="1:79" s="6" customFormat="1" ht="12.75" customHeight="1">
      <c r="A103" s="85"/>
      <c r="B103" s="86"/>
      <c r="C103" s="86"/>
      <c r="D103" s="99" t="s">
        <v>147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  <c r="U103" s="103">
        <v>0</v>
      </c>
      <c r="V103" s="104"/>
      <c r="W103" s="104"/>
      <c r="X103" s="104"/>
      <c r="Y103" s="105"/>
      <c r="Z103" s="103">
        <v>0</v>
      </c>
      <c r="AA103" s="104"/>
      <c r="AB103" s="104"/>
      <c r="AC103" s="104"/>
      <c r="AD103" s="105"/>
      <c r="AE103" s="103">
        <v>0</v>
      </c>
      <c r="AF103" s="104"/>
      <c r="AG103" s="104"/>
      <c r="AH103" s="105"/>
      <c r="AI103" s="103">
        <f>IF(ISNUMBER(U103),U103,0)+IF(ISNUMBER(Z103),Z103,0)</f>
        <v>0</v>
      </c>
      <c r="AJ103" s="104"/>
      <c r="AK103" s="104"/>
      <c r="AL103" s="104"/>
      <c r="AM103" s="105"/>
      <c r="AN103" s="103">
        <v>875402</v>
      </c>
      <c r="AO103" s="104"/>
      <c r="AP103" s="104"/>
      <c r="AQ103" s="104"/>
      <c r="AR103" s="105"/>
      <c r="AS103" s="103">
        <v>0</v>
      </c>
      <c r="AT103" s="104"/>
      <c r="AU103" s="104"/>
      <c r="AV103" s="104"/>
      <c r="AW103" s="105"/>
      <c r="AX103" s="103">
        <v>0</v>
      </c>
      <c r="AY103" s="104"/>
      <c r="AZ103" s="104"/>
      <c r="BA103" s="105"/>
      <c r="BB103" s="103">
        <f>IF(ISNUMBER(AN103),AN103,0)+IF(ISNUMBER(AS103),AS103,0)</f>
        <v>875402</v>
      </c>
      <c r="BC103" s="104"/>
      <c r="BD103" s="104"/>
      <c r="BE103" s="104"/>
      <c r="BF103" s="105"/>
      <c r="BG103" s="103">
        <v>1191203</v>
      </c>
      <c r="BH103" s="104"/>
      <c r="BI103" s="104"/>
      <c r="BJ103" s="104"/>
      <c r="BK103" s="105"/>
      <c r="BL103" s="103">
        <v>0</v>
      </c>
      <c r="BM103" s="104"/>
      <c r="BN103" s="104"/>
      <c r="BO103" s="104"/>
      <c r="BP103" s="105"/>
      <c r="BQ103" s="103">
        <v>0</v>
      </c>
      <c r="BR103" s="104"/>
      <c r="BS103" s="104"/>
      <c r="BT103" s="105"/>
      <c r="BU103" s="103">
        <f>IF(ISNUMBER(BG103),BG103,0)+IF(ISNUMBER(BL103),BL103,0)</f>
        <v>1191203</v>
      </c>
      <c r="BV103" s="104"/>
      <c r="BW103" s="104"/>
      <c r="BX103" s="104"/>
      <c r="BY103" s="105"/>
    </row>
    <row r="105" spans="1:79" ht="14.25" customHeight="1">
      <c r="A105" s="29" t="s">
        <v>258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5" customHeight="1">
      <c r="A106" s="74" t="s">
        <v>228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</row>
    <row r="107" spans="1:79" ht="23.1" customHeight="1">
      <c r="A107" s="54" t="s">
        <v>6</v>
      </c>
      <c r="B107" s="55"/>
      <c r="C107" s="55"/>
      <c r="D107" s="54" t="s">
        <v>121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6"/>
      <c r="U107" s="27" t="s">
        <v>250</v>
      </c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 t="s">
        <v>255</v>
      </c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</row>
    <row r="108" spans="1:79" ht="54" customHeight="1">
      <c r="A108" s="57"/>
      <c r="B108" s="58"/>
      <c r="C108" s="58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9"/>
      <c r="U108" s="36" t="s">
        <v>4</v>
      </c>
      <c r="V108" s="37"/>
      <c r="W108" s="37"/>
      <c r="X108" s="37"/>
      <c r="Y108" s="38"/>
      <c r="Z108" s="36" t="s">
        <v>3</v>
      </c>
      <c r="AA108" s="37"/>
      <c r="AB108" s="37"/>
      <c r="AC108" s="37"/>
      <c r="AD108" s="38"/>
      <c r="AE108" s="51" t="s">
        <v>116</v>
      </c>
      <c r="AF108" s="52"/>
      <c r="AG108" s="52"/>
      <c r="AH108" s="52"/>
      <c r="AI108" s="53"/>
      <c r="AJ108" s="36" t="s">
        <v>5</v>
      </c>
      <c r="AK108" s="37"/>
      <c r="AL108" s="37"/>
      <c r="AM108" s="37"/>
      <c r="AN108" s="38"/>
      <c r="AO108" s="36" t="s">
        <v>4</v>
      </c>
      <c r="AP108" s="37"/>
      <c r="AQ108" s="37"/>
      <c r="AR108" s="37"/>
      <c r="AS108" s="38"/>
      <c r="AT108" s="36" t="s">
        <v>3</v>
      </c>
      <c r="AU108" s="37"/>
      <c r="AV108" s="37"/>
      <c r="AW108" s="37"/>
      <c r="AX108" s="38"/>
      <c r="AY108" s="51" t="s">
        <v>116</v>
      </c>
      <c r="AZ108" s="52"/>
      <c r="BA108" s="52"/>
      <c r="BB108" s="52"/>
      <c r="BC108" s="53"/>
      <c r="BD108" s="27" t="s">
        <v>96</v>
      </c>
      <c r="BE108" s="27"/>
      <c r="BF108" s="27"/>
      <c r="BG108" s="27"/>
      <c r="BH108" s="27"/>
    </row>
    <row r="109" spans="1:79" ht="15" customHeight="1">
      <c r="A109" s="36" t="s">
        <v>169</v>
      </c>
      <c r="B109" s="37"/>
      <c r="C109" s="37"/>
      <c r="D109" s="36">
        <v>2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8"/>
      <c r="U109" s="36">
        <v>3</v>
      </c>
      <c r="V109" s="37"/>
      <c r="W109" s="37"/>
      <c r="X109" s="37"/>
      <c r="Y109" s="38"/>
      <c r="Z109" s="36">
        <v>4</v>
      </c>
      <c r="AA109" s="37"/>
      <c r="AB109" s="37"/>
      <c r="AC109" s="37"/>
      <c r="AD109" s="38"/>
      <c r="AE109" s="36">
        <v>5</v>
      </c>
      <c r="AF109" s="37"/>
      <c r="AG109" s="37"/>
      <c r="AH109" s="37"/>
      <c r="AI109" s="38"/>
      <c r="AJ109" s="36">
        <v>6</v>
      </c>
      <c r="AK109" s="37"/>
      <c r="AL109" s="37"/>
      <c r="AM109" s="37"/>
      <c r="AN109" s="38"/>
      <c r="AO109" s="36">
        <v>7</v>
      </c>
      <c r="AP109" s="37"/>
      <c r="AQ109" s="37"/>
      <c r="AR109" s="37"/>
      <c r="AS109" s="38"/>
      <c r="AT109" s="36">
        <v>8</v>
      </c>
      <c r="AU109" s="37"/>
      <c r="AV109" s="37"/>
      <c r="AW109" s="37"/>
      <c r="AX109" s="38"/>
      <c r="AY109" s="36">
        <v>9</v>
      </c>
      <c r="AZ109" s="37"/>
      <c r="BA109" s="37"/>
      <c r="BB109" s="37"/>
      <c r="BC109" s="38"/>
      <c r="BD109" s="36">
        <v>10</v>
      </c>
      <c r="BE109" s="37"/>
      <c r="BF109" s="37"/>
      <c r="BG109" s="37"/>
      <c r="BH109" s="38"/>
    </row>
    <row r="110" spans="1:79" s="1" customFormat="1" ht="12.75" hidden="1" customHeight="1">
      <c r="A110" s="39" t="s">
        <v>69</v>
      </c>
      <c r="B110" s="40"/>
      <c r="C110" s="40"/>
      <c r="D110" s="39" t="s">
        <v>57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/>
      <c r="U110" s="39" t="s">
        <v>60</v>
      </c>
      <c r="V110" s="40"/>
      <c r="W110" s="40"/>
      <c r="X110" s="40"/>
      <c r="Y110" s="41"/>
      <c r="Z110" s="39" t="s">
        <v>61</v>
      </c>
      <c r="AA110" s="40"/>
      <c r="AB110" s="40"/>
      <c r="AC110" s="40"/>
      <c r="AD110" s="41"/>
      <c r="AE110" s="39" t="s">
        <v>94</v>
      </c>
      <c r="AF110" s="40"/>
      <c r="AG110" s="40"/>
      <c r="AH110" s="40"/>
      <c r="AI110" s="41"/>
      <c r="AJ110" s="47" t="s">
        <v>171</v>
      </c>
      <c r="AK110" s="48"/>
      <c r="AL110" s="48"/>
      <c r="AM110" s="48"/>
      <c r="AN110" s="49"/>
      <c r="AO110" s="39" t="s">
        <v>62</v>
      </c>
      <c r="AP110" s="40"/>
      <c r="AQ110" s="40"/>
      <c r="AR110" s="40"/>
      <c r="AS110" s="41"/>
      <c r="AT110" s="39" t="s">
        <v>63</v>
      </c>
      <c r="AU110" s="40"/>
      <c r="AV110" s="40"/>
      <c r="AW110" s="40"/>
      <c r="AX110" s="41"/>
      <c r="AY110" s="39" t="s">
        <v>95</v>
      </c>
      <c r="AZ110" s="40"/>
      <c r="BA110" s="40"/>
      <c r="BB110" s="40"/>
      <c r="BC110" s="41"/>
      <c r="BD110" s="50" t="s">
        <v>171</v>
      </c>
      <c r="BE110" s="50"/>
      <c r="BF110" s="50"/>
      <c r="BG110" s="50"/>
      <c r="BH110" s="50"/>
      <c r="CA110" s="1" t="s">
        <v>35</v>
      </c>
    </row>
    <row r="111" spans="1:79" s="98" customFormat="1" ht="38.25" customHeight="1">
      <c r="A111" s="88">
        <v>1</v>
      </c>
      <c r="B111" s="89"/>
      <c r="C111" s="89"/>
      <c r="D111" s="91" t="s">
        <v>183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3"/>
      <c r="U111" s="95">
        <v>1293192</v>
      </c>
      <c r="V111" s="96"/>
      <c r="W111" s="96"/>
      <c r="X111" s="96"/>
      <c r="Y111" s="97"/>
      <c r="Z111" s="95">
        <v>0</v>
      </c>
      <c r="AA111" s="96"/>
      <c r="AB111" s="96"/>
      <c r="AC111" s="96"/>
      <c r="AD111" s="97"/>
      <c r="AE111" s="94">
        <v>0</v>
      </c>
      <c r="AF111" s="94"/>
      <c r="AG111" s="94"/>
      <c r="AH111" s="94"/>
      <c r="AI111" s="94"/>
      <c r="AJ111" s="109">
        <f>IF(ISNUMBER(U111),U111,0)+IF(ISNUMBER(Z111),Z111,0)</f>
        <v>1293192</v>
      </c>
      <c r="AK111" s="109"/>
      <c r="AL111" s="109"/>
      <c r="AM111" s="109"/>
      <c r="AN111" s="109"/>
      <c r="AO111" s="94">
        <v>1374047</v>
      </c>
      <c r="AP111" s="94"/>
      <c r="AQ111" s="94"/>
      <c r="AR111" s="94"/>
      <c r="AS111" s="94"/>
      <c r="AT111" s="109">
        <v>0</v>
      </c>
      <c r="AU111" s="109"/>
      <c r="AV111" s="109"/>
      <c r="AW111" s="109"/>
      <c r="AX111" s="109"/>
      <c r="AY111" s="94">
        <v>0</v>
      </c>
      <c r="AZ111" s="94"/>
      <c r="BA111" s="94"/>
      <c r="BB111" s="94"/>
      <c r="BC111" s="94"/>
      <c r="BD111" s="109">
        <f>IF(ISNUMBER(AO111),AO111,0)+IF(ISNUMBER(AT111),AT111,0)</f>
        <v>1374047</v>
      </c>
      <c r="BE111" s="109"/>
      <c r="BF111" s="109"/>
      <c r="BG111" s="109"/>
      <c r="BH111" s="109"/>
      <c r="CA111" s="98" t="s">
        <v>36</v>
      </c>
    </row>
    <row r="112" spans="1:79" s="6" customFormat="1" ht="12.75" customHeight="1">
      <c r="A112" s="85"/>
      <c r="B112" s="86"/>
      <c r="C112" s="86"/>
      <c r="D112" s="99" t="s">
        <v>147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1"/>
      <c r="U112" s="103">
        <v>1293192</v>
      </c>
      <c r="V112" s="104"/>
      <c r="W112" s="104"/>
      <c r="X112" s="104"/>
      <c r="Y112" s="105"/>
      <c r="Z112" s="103">
        <v>0</v>
      </c>
      <c r="AA112" s="104"/>
      <c r="AB112" s="104"/>
      <c r="AC112" s="104"/>
      <c r="AD112" s="105"/>
      <c r="AE112" s="102">
        <v>0</v>
      </c>
      <c r="AF112" s="102"/>
      <c r="AG112" s="102"/>
      <c r="AH112" s="102"/>
      <c r="AI112" s="102"/>
      <c r="AJ112" s="84">
        <f>IF(ISNUMBER(U112),U112,0)+IF(ISNUMBER(Z112),Z112,0)</f>
        <v>1293192</v>
      </c>
      <c r="AK112" s="84"/>
      <c r="AL112" s="84"/>
      <c r="AM112" s="84"/>
      <c r="AN112" s="84"/>
      <c r="AO112" s="102">
        <v>1374047</v>
      </c>
      <c r="AP112" s="102"/>
      <c r="AQ112" s="102"/>
      <c r="AR112" s="102"/>
      <c r="AS112" s="102"/>
      <c r="AT112" s="84">
        <v>0</v>
      </c>
      <c r="AU112" s="84"/>
      <c r="AV112" s="84"/>
      <c r="AW112" s="84"/>
      <c r="AX112" s="84"/>
      <c r="AY112" s="102">
        <v>0</v>
      </c>
      <c r="AZ112" s="102"/>
      <c r="BA112" s="102"/>
      <c r="BB112" s="102"/>
      <c r="BC112" s="102"/>
      <c r="BD112" s="84">
        <f>IF(ISNUMBER(AO112),AO112,0)+IF(ISNUMBER(AT112),AT112,0)</f>
        <v>1374047</v>
      </c>
      <c r="BE112" s="84"/>
      <c r="BF112" s="84"/>
      <c r="BG112" s="84"/>
      <c r="BH112" s="84"/>
    </row>
    <row r="113" spans="1:79" s="5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>
      <c r="A115" s="29" t="s">
        <v>152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4.25" customHeight="1">
      <c r="A116" s="29" t="s">
        <v>243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229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232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  <c r="BJ117" s="36" t="s">
        <v>239</v>
      </c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8"/>
    </row>
    <row r="118" spans="1:79" ht="32.25" customHeight="1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  <c r="BJ118" s="27" t="s">
        <v>4</v>
      </c>
      <c r="BK118" s="27"/>
      <c r="BL118" s="27"/>
      <c r="BM118" s="27"/>
      <c r="BN118" s="27"/>
      <c r="BO118" s="27" t="s">
        <v>3</v>
      </c>
      <c r="BP118" s="27"/>
      <c r="BQ118" s="27"/>
      <c r="BR118" s="27"/>
      <c r="BS118" s="27"/>
      <c r="BT118" s="27" t="s">
        <v>97</v>
      </c>
      <c r="BU118" s="27"/>
      <c r="BV118" s="27"/>
      <c r="BW118" s="27"/>
      <c r="BX118" s="27"/>
    </row>
    <row r="119" spans="1:79" ht="15" customHeight="1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  <c r="BJ119" s="27">
        <v>11</v>
      </c>
      <c r="BK119" s="27"/>
      <c r="BL119" s="27"/>
      <c r="BM119" s="27"/>
      <c r="BN119" s="27"/>
      <c r="BO119" s="27">
        <v>12</v>
      </c>
      <c r="BP119" s="27"/>
      <c r="BQ119" s="27"/>
      <c r="BR119" s="27"/>
      <c r="BS119" s="27"/>
      <c r="BT119" s="27">
        <v>13</v>
      </c>
      <c r="BU119" s="27"/>
      <c r="BV119" s="27"/>
      <c r="BW119" s="27"/>
      <c r="BX119" s="27"/>
    </row>
    <row r="120" spans="1:79" ht="10.5" hidden="1" customHeight="1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111</v>
      </c>
      <c r="AG120" s="26"/>
      <c r="AH120" s="26"/>
      <c r="AI120" s="26"/>
      <c r="AJ120" s="26"/>
      <c r="AK120" s="30" t="s">
        <v>112</v>
      </c>
      <c r="AL120" s="30"/>
      <c r="AM120" s="30"/>
      <c r="AN120" s="30"/>
      <c r="AO120" s="30"/>
      <c r="AP120" s="50" t="s">
        <v>185</v>
      </c>
      <c r="AQ120" s="50"/>
      <c r="AR120" s="50"/>
      <c r="AS120" s="50"/>
      <c r="AT120" s="50"/>
      <c r="AU120" s="26" t="s">
        <v>113</v>
      </c>
      <c r="AV120" s="26"/>
      <c r="AW120" s="26"/>
      <c r="AX120" s="26"/>
      <c r="AY120" s="26"/>
      <c r="AZ120" s="30" t="s">
        <v>114</v>
      </c>
      <c r="BA120" s="30"/>
      <c r="BB120" s="30"/>
      <c r="BC120" s="30"/>
      <c r="BD120" s="30"/>
      <c r="BE120" s="50" t="s">
        <v>185</v>
      </c>
      <c r="BF120" s="50"/>
      <c r="BG120" s="50"/>
      <c r="BH120" s="50"/>
      <c r="BI120" s="50"/>
      <c r="BJ120" s="26" t="s">
        <v>105</v>
      </c>
      <c r="BK120" s="26"/>
      <c r="BL120" s="26"/>
      <c r="BM120" s="26"/>
      <c r="BN120" s="26"/>
      <c r="BO120" s="30" t="s">
        <v>106</v>
      </c>
      <c r="BP120" s="30"/>
      <c r="BQ120" s="30"/>
      <c r="BR120" s="30"/>
      <c r="BS120" s="30"/>
      <c r="BT120" s="50" t="s">
        <v>185</v>
      </c>
      <c r="BU120" s="50"/>
      <c r="BV120" s="50"/>
      <c r="BW120" s="50"/>
      <c r="BX120" s="50"/>
      <c r="CA120" t="s">
        <v>37</v>
      </c>
    </row>
    <row r="121" spans="1:79" s="6" customFormat="1" ht="15" customHeight="1">
      <c r="A121" s="85">
        <v>0</v>
      </c>
      <c r="B121" s="86"/>
      <c r="C121" s="86"/>
      <c r="D121" s="110" t="s">
        <v>184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CA121" s="6" t="s">
        <v>38</v>
      </c>
    </row>
    <row r="122" spans="1:79" s="98" customFormat="1" ht="15" customHeight="1">
      <c r="A122" s="88">
        <v>0</v>
      </c>
      <c r="B122" s="89"/>
      <c r="C122" s="89"/>
      <c r="D122" s="115" t="s">
        <v>186</v>
      </c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7"/>
      <c r="Q122" s="27" t="s">
        <v>187</v>
      </c>
      <c r="R122" s="27"/>
      <c r="S122" s="27"/>
      <c r="T122" s="27"/>
      <c r="U122" s="27"/>
      <c r="V122" s="27" t="s">
        <v>188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8">
        <v>0</v>
      </c>
      <c r="AG122" s="118"/>
      <c r="AH122" s="118"/>
      <c r="AI122" s="118"/>
      <c r="AJ122" s="118"/>
      <c r="AK122" s="118">
        <v>0</v>
      </c>
      <c r="AL122" s="118"/>
      <c r="AM122" s="118"/>
      <c r="AN122" s="118"/>
      <c r="AO122" s="118"/>
      <c r="AP122" s="118">
        <v>0</v>
      </c>
      <c r="AQ122" s="118"/>
      <c r="AR122" s="118"/>
      <c r="AS122" s="118"/>
      <c r="AT122" s="118"/>
      <c r="AU122" s="118">
        <v>1</v>
      </c>
      <c r="AV122" s="118"/>
      <c r="AW122" s="118"/>
      <c r="AX122" s="118"/>
      <c r="AY122" s="118"/>
      <c r="AZ122" s="118">
        <v>0</v>
      </c>
      <c r="BA122" s="118"/>
      <c r="BB122" s="118"/>
      <c r="BC122" s="118"/>
      <c r="BD122" s="118"/>
      <c r="BE122" s="118">
        <v>1</v>
      </c>
      <c r="BF122" s="118"/>
      <c r="BG122" s="118"/>
      <c r="BH122" s="118"/>
      <c r="BI122" s="118"/>
      <c r="BJ122" s="118">
        <v>1</v>
      </c>
      <c r="BK122" s="118"/>
      <c r="BL122" s="118"/>
      <c r="BM122" s="118"/>
      <c r="BN122" s="118"/>
      <c r="BO122" s="118">
        <v>0</v>
      </c>
      <c r="BP122" s="118"/>
      <c r="BQ122" s="118"/>
      <c r="BR122" s="118"/>
      <c r="BS122" s="118"/>
      <c r="BT122" s="118">
        <v>1</v>
      </c>
      <c r="BU122" s="118"/>
      <c r="BV122" s="118"/>
      <c r="BW122" s="118"/>
      <c r="BX122" s="118"/>
    </row>
    <row r="123" spans="1:79" s="98" customFormat="1" ht="45" customHeight="1">
      <c r="A123" s="88">
        <v>0</v>
      </c>
      <c r="B123" s="89"/>
      <c r="C123" s="89"/>
      <c r="D123" s="115" t="s">
        <v>189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  <c r="Q123" s="27" t="s">
        <v>187</v>
      </c>
      <c r="R123" s="27"/>
      <c r="S123" s="27"/>
      <c r="T123" s="27"/>
      <c r="U123" s="27"/>
      <c r="V123" s="27" t="s">
        <v>190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18">
        <v>0</v>
      </c>
      <c r="AG123" s="118"/>
      <c r="AH123" s="118"/>
      <c r="AI123" s="118"/>
      <c r="AJ123" s="118"/>
      <c r="AK123" s="118">
        <v>0</v>
      </c>
      <c r="AL123" s="118"/>
      <c r="AM123" s="118"/>
      <c r="AN123" s="118"/>
      <c r="AO123" s="118"/>
      <c r="AP123" s="118">
        <v>0</v>
      </c>
      <c r="AQ123" s="118"/>
      <c r="AR123" s="118"/>
      <c r="AS123" s="118"/>
      <c r="AT123" s="118"/>
      <c r="AU123" s="118">
        <v>1</v>
      </c>
      <c r="AV123" s="118"/>
      <c r="AW123" s="118"/>
      <c r="AX123" s="118"/>
      <c r="AY123" s="118"/>
      <c r="AZ123" s="118">
        <v>0</v>
      </c>
      <c r="BA123" s="118"/>
      <c r="BB123" s="118"/>
      <c r="BC123" s="118"/>
      <c r="BD123" s="118"/>
      <c r="BE123" s="118">
        <v>1</v>
      </c>
      <c r="BF123" s="118"/>
      <c r="BG123" s="118"/>
      <c r="BH123" s="118"/>
      <c r="BI123" s="118"/>
      <c r="BJ123" s="118">
        <v>1</v>
      </c>
      <c r="BK123" s="118"/>
      <c r="BL123" s="118"/>
      <c r="BM123" s="118"/>
      <c r="BN123" s="118"/>
      <c r="BO123" s="118">
        <v>0</v>
      </c>
      <c r="BP123" s="118"/>
      <c r="BQ123" s="118"/>
      <c r="BR123" s="118"/>
      <c r="BS123" s="118"/>
      <c r="BT123" s="118">
        <v>1</v>
      </c>
      <c r="BU123" s="118"/>
      <c r="BV123" s="118"/>
      <c r="BW123" s="118"/>
      <c r="BX123" s="118"/>
    </row>
    <row r="124" spans="1:79" s="98" customFormat="1" ht="30" customHeight="1">
      <c r="A124" s="88">
        <v>0</v>
      </c>
      <c r="B124" s="89"/>
      <c r="C124" s="89"/>
      <c r="D124" s="115" t="s">
        <v>191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187</v>
      </c>
      <c r="R124" s="27"/>
      <c r="S124" s="27"/>
      <c r="T124" s="27"/>
      <c r="U124" s="27"/>
      <c r="V124" s="27" t="s">
        <v>190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8">
        <v>0</v>
      </c>
      <c r="AG124" s="118"/>
      <c r="AH124" s="118"/>
      <c r="AI124" s="118"/>
      <c r="AJ124" s="118"/>
      <c r="AK124" s="118">
        <v>0</v>
      </c>
      <c r="AL124" s="118"/>
      <c r="AM124" s="118"/>
      <c r="AN124" s="118"/>
      <c r="AO124" s="118"/>
      <c r="AP124" s="118">
        <v>0</v>
      </c>
      <c r="AQ124" s="118"/>
      <c r="AR124" s="118"/>
      <c r="AS124" s="118"/>
      <c r="AT124" s="118"/>
      <c r="AU124" s="118">
        <v>4</v>
      </c>
      <c r="AV124" s="118"/>
      <c r="AW124" s="118"/>
      <c r="AX124" s="118"/>
      <c r="AY124" s="118"/>
      <c r="AZ124" s="118">
        <v>0</v>
      </c>
      <c r="BA124" s="118"/>
      <c r="BB124" s="118"/>
      <c r="BC124" s="118"/>
      <c r="BD124" s="118"/>
      <c r="BE124" s="118">
        <v>4</v>
      </c>
      <c r="BF124" s="118"/>
      <c r="BG124" s="118"/>
      <c r="BH124" s="118"/>
      <c r="BI124" s="118"/>
      <c r="BJ124" s="118">
        <v>4.5</v>
      </c>
      <c r="BK124" s="118"/>
      <c r="BL124" s="118"/>
      <c r="BM124" s="118"/>
      <c r="BN124" s="118"/>
      <c r="BO124" s="118">
        <v>0</v>
      </c>
      <c r="BP124" s="118"/>
      <c r="BQ124" s="118"/>
      <c r="BR124" s="118"/>
      <c r="BS124" s="118"/>
      <c r="BT124" s="118">
        <v>4.5</v>
      </c>
      <c r="BU124" s="118"/>
      <c r="BV124" s="118"/>
      <c r="BW124" s="118"/>
      <c r="BX124" s="118"/>
    </row>
    <row r="125" spans="1:79" s="98" customFormat="1" ht="30" customHeight="1">
      <c r="A125" s="88">
        <v>0</v>
      </c>
      <c r="B125" s="89"/>
      <c r="C125" s="89"/>
      <c r="D125" s="115" t="s">
        <v>192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27" t="s">
        <v>187</v>
      </c>
      <c r="R125" s="27"/>
      <c r="S125" s="27"/>
      <c r="T125" s="27"/>
      <c r="U125" s="27"/>
      <c r="V125" s="27" t="s">
        <v>190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8">
        <v>0</v>
      </c>
      <c r="AG125" s="118"/>
      <c r="AH125" s="118"/>
      <c r="AI125" s="118"/>
      <c r="AJ125" s="118"/>
      <c r="AK125" s="118">
        <v>0</v>
      </c>
      <c r="AL125" s="118"/>
      <c r="AM125" s="118"/>
      <c r="AN125" s="118"/>
      <c r="AO125" s="118"/>
      <c r="AP125" s="118">
        <v>0</v>
      </c>
      <c r="AQ125" s="118"/>
      <c r="AR125" s="118"/>
      <c r="AS125" s="118"/>
      <c r="AT125" s="118"/>
      <c r="AU125" s="118">
        <v>1</v>
      </c>
      <c r="AV125" s="118"/>
      <c r="AW125" s="118"/>
      <c r="AX125" s="118"/>
      <c r="AY125" s="118"/>
      <c r="AZ125" s="118">
        <v>0</v>
      </c>
      <c r="BA125" s="118"/>
      <c r="BB125" s="118"/>
      <c r="BC125" s="118"/>
      <c r="BD125" s="118"/>
      <c r="BE125" s="118">
        <v>1</v>
      </c>
      <c r="BF125" s="118"/>
      <c r="BG125" s="118"/>
      <c r="BH125" s="118"/>
      <c r="BI125" s="118"/>
      <c r="BJ125" s="118">
        <v>1</v>
      </c>
      <c r="BK125" s="118"/>
      <c r="BL125" s="118"/>
      <c r="BM125" s="118"/>
      <c r="BN125" s="118"/>
      <c r="BO125" s="118">
        <v>0</v>
      </c>
      <c r="BP125" s="118"/>
      <c r="BQ125" s="118"/>
      <c r="BR125" s="118"/>
      <c r="BS125" s="118"/>
      <c r="BT125" s="118">
        <v>1</v>
      </c>
      <c r="BU125" s="118"/>
      <c r="BV125" s="118"/>
      <c r="BW125" s="118"/>
      <c r="BX125" s="118"/>
    </row>
    <row r="126" spans="1:79" s="98" customFormat="1" ht="30" customHeight="1">
      <c r="A126" s="88">
        <v>0</v>
      </c>
      <c r="B126" s="89"/>
      <c r="C126" s="89"/>
      <c r="D126" s="115" t="s">
        <v>193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27" t="s">
        <v>187</v>
      </c>
      <c r="R126" s="27"/>
      <c r="S126" s="27"/>
      <c r="T126" s="27"/>
      <c r="U126" s="27"/>
      <c r="V126" s="27" t="s">
        <v>190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8">
        <v>0</v>
      </c>
      <c r="AG126" s="118"/>
      <c r="AH126" s="118"/>
      <c r="AI126" s="118"/>
      <c r="AJ126" s="118"/>
      <c r="AK126" s="118">
        <v>0</v>
      </c>
      <c r="AL126" s="118"/>
      <c r="AM126" s="118"/>
      <c r="AN126" s="118"/>
      <c r="AO126" s="118"/>
      <c r="AP126" s="118">
        <v>0</v>
      </c>
      <c r="AQ126" s="118"/>
      <c r="AR126" s="118"/>
      <c r="AS126" s="118"/>
      <c r="AT126" s="118"/>
      <c r="AU126" s="118">
        <v>6</v>
      </c>
      <c r="AV126" s="118"/>
      <c r="AW126" s="118"/>
      <c r="AX126" s="118"/>
      <c r="AY126" s="118"/>
      <c r="AZ126" s="118">
        <v>0</v>
      </c>
      <c r="BA126" s="118"/>
      <c r="BB126" s="118"/>
      <c r="BC126" s="118"/>
      <c r="BD126" s="118"/>
      <c r="BE126" s="118">
        <v>6</v>
      </c>
      <c r="BF126" s="118"/>
      <c r="BG126" s="118"/>
      <c r="BH126" s="118"/>
      <c r="BI126" s="118"/>
      <c r="BJ126" s="118">
        <v>6.5</v>
      </c>
      <c r="BK126" s="118"/>
      <c r="BL126" s="118"/>
      <c r="BM126" s="118"/>
      <c r="BN126" s="118"/>
      <c r="BO126" s="118">
        <v>0</v>
      </c>
      <c r="BP126" s="118"/>
      <c r="BQ126" s="118"/>
      <c r="BR126" s="118"/>
      <c r="BS126" s="118"/>
      <c r="BT126" s="118">
        <v>6.5</v>
      </c>
      <c r="BU126" s="118"/>
      <c r="BV126" s="118"/>
      <c r="BW126" s="118"/>
      <c r="BX126" s="118"/>
    </row>
    <row r="127" spans="1:79" s="6" customFormat="1" ht="15" customHeight="1">
      <c r="A127" s="85">
        <v>0</v>
      </c>
      <c r="B127" s="86"/>
      <c r="C127" s="86"/>
      <c r="D127" s="112" t="s">
        <v>194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1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</row>
    <row r="128" spans="1:79" s="98" customFormat="1" ht="28.5" customHeight="1">
      <c r="A128" s="88">
        <v>0</v>
      </c>
      <c r="B128" s="89"/>
      <c r="C128" s="89"/>
      <c r="D128" s="115" t="s">
        <v>195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187</v>
      </c>
      <c r="R128" s="27"/>
      <c r="S128" s="27"/>
      <c r="T128" s="27"/>
      <c r="U128" s="27"/>
      <c r="V128" s="27" t="s">
        <v>188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8">
        <v>0</v>
      </c>
      <c r="AG128" s="118"/>
      <c r="AH128" s="118"/>
      <c r="AI128" s="118"/>
      <c r="AJ128" s="118"/>
      <c r="AK128" s="118">
        <v>0</v>
      </c>
      <c r="AL128" s="118"/>
      <c r="AM128" s="118"/>
      <c r="AN128" s="118"/>
      <c r="AO128" s="118"/>
      <c r="AP128" s="118">
        <v>0</v>
      </c>
      <c r="AQ128" s="118"/>
      <c r="AR128" s="118"/>
      <c r="AS128" s="118"/>
      <c r="AT128" s="118"/>
      <c r="AU128" s="118">
        <v>19</v>
      </c>
      <c r="AV128" s="118"/>
      <c r="AW128" s="118"/>
      <c r="AX128" s="118"/>
      <c r="AY128" s="118"/>
      <c r="AZ128" s="118">
        <v>0</v>
      </c>
      <c r="BA128" s="118"/>
      <c r="BB128" s="118"/>
      <c r="BC128" s="118"/>
      <c r="BD128" s="118"/>
      <c r="BE128" s="118">
        <v>19</v>
      </c>
      <c r="BF128" s="118"/>
      <c r="BG128" s="118"/>
      <c r="BH128" s="118"/>
      <c r="BI128" s="118"/>
      <c r="BJ128" s="118">
        <v>19</v>
      </c>
      <c r="BK128" s="118"/>
      <c r="BL128" s="118"/>
      <c r="BM128" s="118"/>
      <c r="BN128" s="118"/>
      <c r="BO128" s="118">
        <v>0</v>
      </c>
      <c r="BP128" s="118"/>
      <c r="BQ128" s="118"/>
      <c r="BR128" s="118"/>
      <c r="BS128" s="118"/>
      <c r="BT128" s="118">
        <v>19</v>
      </c>
      <c r="BU128" s="118"/>
      <c r="BV128" s="118"/>
      <c r="BW128" s="118"/>
      <c r="BX128" s="118"/>
    </row>
    <row r="129" spans="1:79" s="6" customFormat="1" ht="15" customHeight="1">
      <c r="A129" s="85">
        <v>0</v>
      </c>
      <c r="B129" s="86"/>
      <c r="C129" s="86"/>
      <c r="D129" s="112" t="s">
        <v>196</v>
      </c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1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</row>
    <row r="130" spans="1:79" s="98" customFormat="1" ht="28.5" customHeight="1">
      <c r="A130" s="88">
        <v>0</v>
      </c>
      <c r="B130" s="89"/>
      <c r="C130" s="89"/>
      <c r="D130" s="115" t="s">
        <v>197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187</v>
      </c>
      <c r="R130" s="27"/>
      <c r="S130" s="27"/>
      <c r="T130" s="27"/>
      <c r="U130" s="27"/>
      <c r="V130" s="115" t="s">
        <v>198</v>
      </c>
      <c r="W130" s="116"/>
      <c r="X130" s="116"/>
      <c r="Y130" s="116"/>
      <c r="Z130" s="116"/>
      <c r="AA130" s="116"/>
      <c r="AB130" s="116"/>
      <c r="AC130" s="116"/>
      <c r="AD130" s="116"/>
      <c r="AE130" s="117"/>
      <c r="AF130" s="118">
        <v>0</v>
      </c>
      <c r="AG130" s="118"/>
      <c r="AH130" s="118"/>
      <c r="AI130" s="118"/>
      <c r="AJ130" s="118"/>
      <c r="AK130" s="118">
        <v>0</v>
      </c>
      <c r="AL130" s="118"/>
      <c r="AM130" s="118"/>
      <c r="AN130" s="118"/>
      <c r="AO130" s="118"/>
      <c r="AP130" s="118">
        <v>0</v>
      </c>
      <c r="AQ130" s="118"/>
      <c r="AR130" s="118"/>
      <c r="AS130" s="118"/>
      <c r="AT130" s="118"/>
      <c r="AU130" s="118">
        <v>3</v>
      </c>
      <c r="AV130" s="118"/>
      <c r="AW130" s="118"/>
      <c r="AX130" s="118"/>
      <c r="AY130" s="118"/>
      <c r="AZ130" s="118">
        <v>0</v>
      </c>
      <c r="BA130" s="118"/>
      <c r="BB130" s="118"/>
      <c r="BC130" s="118"/>
      <c r="BD130" s="118"/>
      <c r="BE130" s="118">
        <v>3</v>
      </c>
      <c r="BF130" s="118"/>
      <c r="BG130" s="118"/>
      <c r="BH130" s="118"/>
      <c r="BI130" s="118"/>
      <c r="BJ130" s="118">
        <v>3</v>
      </c>
      <c r="BK130" s="118"/>
      <c r="BL130" s="118"/>
      <c r="BM130" s="118"/>
      <c r="BN130" s="118"/>
      <c r="BO130" s="118">
        <v>0</v>
      </c>
      <c r="BP130" s="118"/>
      <c r="BQ130" s="118"/>
      <c r="BR130" s="118"/>
      <c r="BS130" s="118"/>
      <c r="BT130" s="118">
        <v>3</v>
      </c>
      <c r="BU130" s="118"/>
      <c r="BV130" s="118"/>
      <c r="BW130" s="118"/>
      <c r="BX130" s="118"/>
    </row>
    <row r="131" spans="1:79" s="6" customFormat="1" ht="15" customHeight="1">
      <c r="A131" s="85">
        <v>0</v>
      </c>
      <c r="B131" s="86"/>
      <c r="C131" s="86"/>
      <c r="D131" s="112" t="s">
        <v>199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10"/>
      <c r="R131" s="110"/>
      <c r="S131" s="110"/>
      <c r="T131" s="110"/>
      <c r="U131" s="110"/>
      <c r="V131" s="112"/>
      <c r="W131" s="113"/>
      <c r="X131" s="113"/>
      <c r="Y131" s="113"/>
      <c r="Z131" s="113"/>
      <c r="AA131" s="113"/>
      <c r="AB131" s="113"/>
      <c r="AC131" s="113"/>
      <c r="AD131" s="113"/>
      <c r="AE131" s="114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</row>
    <row r="132" spans="1:79" s="98" customFormat="1" ht="15" customHeight="1">
      <c r="A132" s="88">
        <v>0</v>
      </c>
      <c r="B132" s="89"/>
      <c r="C132" s="89"/>
      <c r="D132" s="115" t="s">
        <v>200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201</v>
      </c>
      <c r="R132" s="27"/>
      <c r="S132" s="27"/>
      <c r="T132" s="27"/>
      <c r="U132" s="27"/>
      <c r="V132" s="115" t="s">
        <v>202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18">
        <v>0</v>
      </c>
      <c r="AG132" s="118"/>
      <c r="AH132" s="118"/>
      <c r="AI132" s="118"/>
      <c r="AJ132" s="118"/>
      <c r="AK132" s="118">
        <v>0</v>
      </c>
      <c r="AL132" s="118"/>
      <c r="AM132" s="118"/>
      <c r="AN132" s="118"/>
      <c r="AO132" s="118"/>
      <c r="AP132" s="118">
        <v>0</v>
      </c>
      <c r="AQ132" s="118"/>
      <c r="AR132" s="118"/>
      <c r="AS132" s="118"/>
      <c r="AT132" s="118"/>
      <c r="AU132" s="118">
        <v>145900</v>
      </c>
      <c r="AV132" s="118"/>
      <c r="AW132" s="118"/>
      <c r="AX132" s="118"/>
      <c r="AY132" s="118"/>
      <c r="AZ132" s="118">
        <v>0</v>
      </c>
      <c r="BA132" s="118"/>
      <c r="BB132" s="118"/>
      <c r="BC132" s="118"/>
      <c r="BD132" s="118"/>
      <c r="BE132" s="118">
        <v>145900</v>
      </c>
      <c r="BF132" s="118"/>
      <c r="BG132" s="118"/>
      <c r="BH132" s="118"/>
      <c r="BI132" s="118"/>
      <c r="BJ132" s="118">
        <v>183262</v>
      </c>
      <c r="BK132" s="118"/>
      <c r="BL132" s="118"/>
      <c r="BM132" s="118"/>
      <c r="BN132" s="118"/>
      <c r="BO132" s="118">
        <v>0</v>
      </c>
      <c r="BP132" s="118"/>
      <c r="BQ132" s="118"/>
      <c r="BR132" s="118"/>
      <c r="BS132" s="118"/>
      <c r="BT132" s="118">
        <v>183262</v>
      </c>
      <c r="BU132" s="118"/>
      <c r="BV132" s="118"/>
      <c r="BW132" s="118"/>
      <c r="BX132" s="118"/>
    </row>
    <row r="134" spans="1:79" ht="14.25" customHeight="1">
      <c r="A134" s="29" t="s">
        <v>259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23.1" customHeight="1">
      <c r="A135" s="54" t="s">
        <v>6</v>
      </c>
      <c r="B135" s="55"/>
      <c r="C135" s="55"/>
      <c r="D135" s="27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8</v>
      </c>
      <c r="R135" s="27"/>
      <c r="S135" s="27"/>
      <c r="T135" s="27"/>
      <c r="U135" s="27"/>
      <c r="V135" s="27" t="s">
        <v>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36" t="s">
        <v>250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8"/>
      <c r="AU135" s="36" t="s">
        <v>255</v>
      </c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8"/>
    </row>
    <row r="136" spans="1:79" ht="28.5" customHeight="1">
      <c r="A136" s="57"/>
      <c r="B136" s="58"/>
      <c r="C136" s="5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 t="s">
        <v>4</v>
      </c>
      <c r="AG136" s="27"/>
      <c r="AH136" s="27"/>
      <c r="AI136" s="27"/>
      <c r="AJ136" s="27"/>
      <c r="AK136" s="27" t="s">
        <v>3</v>
      </c>
      <c r="AL136" s="27"/>
      <c r="AM136" s="27"/>
      <c r="AN136" s="27"/>
      <c r="AO136" s="27"/>
      <c r="AP136" s="27" t="s">
        <v>123</v>
      </c>
      <c r="AQ136" s="27"/>
      <c r="AR136" s="27"/>
      <c r="AS136" s="27"/>
      <c r="AT136" s="27"/>
      <c r="AU136" s="27" t="s">
        <v>4</v>
      </c>
      <c r="AV136" s="27"/>
      <c r="AW136" s="27"/>
      <c r="AX136" s="27"/>
      <c r="AY136" s="27"/>
      <c r="AZ136" s="27" t="s">
        <v>3</v>
      </c>
      <c r="BA136" s="27"/>
      <c r="BB136" s="27"/>
      <c r="BC136" s="27"/>
      <c r="BD136" s="27"/>
      <c r="BE136" s="27" t="s">
        <v>90</v>
      </c>
      <c r="BF136" s="27"/>
      <c r="BG136" s="27"/>
      <c r="BH136" s="27"/>
      <c r="BI136" s="27"/>
    </row>
    <row r="137" spans="1:79" ht="15" customHeight="1">
      <c r="A137" s="36">
        <v>1</v>
      </c>
      <c r="B137" s="37"/>
      <c r="C137" s="37"/>
      <c r="D137" s="27">
        <v>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3</v>
      </c>
      <c r="R137" s="27"/>
      <c r="S137" s="27"/>
      <c r="T137" s="27"/>
      <c r="U137" s="27"/>
      <c r="V137" s="27">
        <v>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</row>
    <row r="138" spans="1:79" ht="15.75" hidden="1" customHeight="1">
      <c r="A138" s="39" t="s">
        <v>154</v>
      </c>
      <c r="B138" s="40"/>
      <c r="C138" s="40"/>
      <c r="D138" s="27" t="s">
        <v>57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70</v>
      </c>
      <c r="R138" s="27"/>
      <c r="S138" s="27"/>
      <c r="T138" s="27"/>
      <c r="U138" s="27"/>
      <c r="V138" s="27" t="s">
        <v>71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6" t="s">
        <v>107</v>
      </c>
      <c r="AG138" s="26"/>
      <c r="AH138" s="26"/>
      <c r="AI138" s="26"/>
      <c r="AJ138" s="26"/>
      <c r="AK138" s="30" t="s">
        <v>108</v>
      </c>
      <c r="AL138" s="30"/>
      <c r="AM138" s="30"/>
      <c r="AN138" s="30"/>
      <c r="AO138" s="30"/>
      <c r="AP138" s="50" t="s">
        <v>185</v>
      </c>
      <c r="AQ138" s="50"/>
      <c r="AR138" s="50"/>
      <c r="AS138" s="50"/>
      <c r="AT138" s="50"/>
      <c r="AU138" s="26" t="s">
        <v>109</v>
      </c>
      <c r="AV138" s="26"/>
      <c r="AW138" s="26"/>
      <c r="AX138" s="26"/>
      <c r="AY138" s="26"/>
      <c r="AZ138" s="30" t="s">
        <v>110</v>
      </c>
      <c r="BA138" s="30"/>
      <c r="BB138" s="30"/>
      <c r="BC138" s="30"/>
      <c r="BD138" s="30"/>
      <c r="BE138" s="50" t="s">
        <v>185</v>
      </c>
      <c r="BF138" s="50"/>
      <c r="BG138" s="50"/>
      <c r="BH138" s="50"/>
      <c r="BI138" s="50"/>
      <c r="CA138" t="s">
        <v>39</v>
      </c>
    </row>
    <row r="139" spans="1:79" s="6" customFormat="1" ht="14.25">
      <c r="A139" s="85">
        <v>0</v>
      </c>
      <c r="B139" s="86"/>
      <c r="C139" s="86"/>
      <c r="D139" s="110" t="s">
        <v>184</v>
      </c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CA139" s="6" t="s">
        <v>40</v>
      </c>
    </row>
    <row r="140" spans="1:79" s="98" customFormat="1" ht="14.25" customHeight="1">
      <c r="A140" s="88">
        <v>0</v>
      </c>
      <c r="B140" s="89"/>
      <c r="C140" s="89"/>
      <c r="D140" s="115" t="s">
        <v>186</v>
      </c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7"/>
      <c r="Q140" s="27" t="s">
        <v>187</v>
      </c>
      <c r="R140" s="27"/>
      <c r="S140" s="27"/>
      <c r="T140" s="27"/>
      <c r="U140" s="27"/>
      <c r="V140" s="27" t="s">
        <v>188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8">
        <v>1</v>
      </c>
      <c r="AG140" s="118"/>
      <c r="AH140" s="118"/>
      <c r="AI140" s="118"/>
      <c r="AJ140" s="118"/>
      <c r="AK140" s="118">
        <v>0</v>
      </c>
      <c r="AL140" s="118"/>
      <c r="AM140" s="118"/>
      <c r="AN140" s="118"/>
      <c r="AO140" s="118"/>
      <c r="AP140" s="118">
        <v>1</v>
      </c>
      <c r="AQ140" s="118"/>
      <c r="AR140" s="118"/>
      <c r="AS140" s="118"/>
      <c r="AT140" s="118"/>
      <c r="AU140" s="118">
        <v>1</v>
      </c>
      <c r="AV140" s="118"/>
      <c r="AW140" s="118"/>
      <c r="AX140" s="118"/>
      <c r="AY140" s="118"/>
      <c r="AZ140" s="118">
        <v>0</v>
      </c>
      <c r="BA140" s="118"/>
      <c r="BB140" s="118"/>
      <c r="BC140" s="118"/>
      <c r="BD140" s="118"/>
      <c r="BE140" s="118">
        <v>1</v>
      </c>
      <c r="BF140" s="118"/>
      <c r="BG140" s="118"/>
      <c r="BH140" s="118"/>
      <c r="BI140" s="118"/>
    </row>
    <row r="141" spans="1:79" s="98" customFormat="1" ht="45" customHeight="1">
      <c r="A141" s="88">
        <v>0</v>
      </c>
      <c r="B141" s="89"/>
      <c r="C141" s="89"/>
      <c r="D141" s="115" t="s">
        <v>189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187</v>
      </c>
      <c r="R141" s="27"/>
      <c r="S141" s="27"/>
      <c r="T141" s="27"/>
      <c r="U141" s="27"/>
      <c r="V141" s="27" t="s">
        <v>190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8">
        <v>1</v>
      </c>
      <c r="AG141" s="118"/>
      <c r="AH141" s="118"/>
      <c r="AI141" s="118"/>
      <c r="AJ141" s="118"/>
      <c r="AK141" s="118">
        <v>0</v>
      </c>
      <c r="AL141" s="118"/>
      <c r="AM141" s="118"/>
      <c r="AN141" s="118"/>
      <c r="AO141" s="118"/>
      <c r="AP141" s="118">
        <v>1</v>
      </c>
      <c r="AQ141" s="118"/>
      <c r="AR141" s="118"/>
      <c r="AS141" s="118"/>
      <c r="AT141" s="118"/>
      <c r="AU141" s="118">
        <v>1</v>
      </c>
      <c r="AV141" s="118"/>
      <c r="AW141" s="118"/>
      <c r="AX141" s="118"/>
      <c r="AY141" s="118"/>
      <c r="AZ141" s="118">
        <v>0</v>
      </c>
      <c r="BA141" s="118"/>
      <c r="BB141" s="118"/>
      <c r="BC141" s="118"/>
      <c r="BD141" s="118"/>
      <c r="BE141" s="118">
        <v>1</v>
      </c>
      <c r="BF141" s="118"/>
      <c r="BG141" s="118"/>
      <c r="BH141" s="118"/>
      <c r="BI141" s="118"/>
    </row>
    <row r="142" spans="1:79" s="98" customFormat="1" ht="30" customHeight="1">
      <c r="A142" s="88">
        <v>0</v>
      </c>
      <c r="B142" s="89"/>
      <c r="C142" s="89"/>
      <c r="D142" s="115" t="s">
        <v>191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187</v>
      </c>
      <c r="R142" s="27"/>
      <c r="S142" s="27"/>
      <c r="T142" s="27"/>
      <c r="U142" s="27"/>
      <c r="V142" s="27" t="s">
        <v>190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8">
        <v>4.5</v>
      </c>
      <c r="AG142" s="118"/>
      <c r="AH142" s="118"/>
      <c r="AI142" s="118"/>
      <c r="AJ142" s="118"/>
      <c r="AK142" s="118">
        <v>0</v>
      </c>
      <c r="AL142" s="118"/>
      <c r="AM142" s="118"/>
      <c r="AN142" s="118"/>
      <c r="AO142" s="118"/>
      <c r="AP142" s="118">
        <v>4.5</v>
      </c>
      <c r="AQ142" s="118"/>
      <c r="AR142" s="118"/>
      <c r="AS142" s="118"/>
      <c r="AT142" s="118"/>
      <c r="AU142" s="118">
        <v>4.5</v>
      </c>
      <c r="AV142" s="118"/>
      <c r="AW142" s="118"/>
      <c r="AX142" s="118"/>
      <c r="AY142" s="118"/>
      <c r="AZ142" s="118">
        <v>0</v>
      </c>
      <c r="BA142" s="118"/>
      <c r="BB142" s="118"/>
      <c r="BC142" s="118"/>
      <c r="BD142" s="118"/>
      <c r="BE142" s="118">
        <v>4.5</v>
      </c>
      <c r="BF142" s="118"/>
      <c r="BG142" s="118"/>
      <c r="BH142" s="118"/>
      <c r="BI142" s="118"/>
    </row>
    <row r="143" spans="1:79" s="98" customFormat="1" ht="30" customHeight="1">
      <c r="A143" s="88">
        <v>0</v>
      </c>
      <c r="B143" s="89"/>
      <c r="C143" s="89"/>
      <c r="D143" s="115" t="s">
        <v>192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187</v>
      </c>
      <c r="R143" s="27"/>
      <c r="S143" s="27"/>
      <c r="T143" s="27"/>
      <c r="U143" s="27"/>
      <c r="V143" s="27" t="s">
        <v>190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8">
        <v>1</v>
      </c>
      <c r="AG143" s="118"/>
      <c r="AH143" s="118"/>
      <c r="AI143" s="118"/>
      <c r="AJ143" s="118"/>
      <c r="AK143" s="118">
        <v>0</v>
      </c>
      <c r="AL143" s="118"/>
      <c r="AM143" s="118"/>
      <c r="AN143" s="118"/>
      <c r="AO143" s="118"/>
      <c r="AP143" s="118">
        <v>1</v>
      </c>
      <c r="AQ143" s="118"/>
      <c r="AR143" s="118"/>
      <c r="AS143" s="118"/>
      <c r="AT143" s="118"/>
      <c r="AU143" s="118">
        <v>1</v>
      </c>
      <c r="AV143" s="118"/>
      <c r="AW143" s="118"/>
      <c r="AX143" s="118"/>
      <c r="AY143" s="118"/>
      <c r="AZ143" s="118">
        <v>0</v>
      </c>
      <c r="BA143" s="118"/>
      <c r="BB143" s="118"/>
      <c r="BC143" s="118"/>
      <c r="BD143" s="118"/>
      <c r="BE143" s="118">
        <v>1</v>
      </c>
      <c r="BF143" s="118"/>
      <c r="BG143" s="118"/>
      <c r="BH143" s="118"/>
      <c r="BI143" s="118"/>
    </row>
    <row r="144" spans="1:79" s="98" customFormat="1" ht="30" customHeight="1">
      <c r="A144" s="88">
        <v>0</v>
      </c>
      <c r="B144" s="89"/>
      <c r="C144" s="89"/>
      <c r="D144" s="115" t="s">
        <v>193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187</v>
      </c>
      <c r="R144" s="27"/>
      <c r="S144" s="27"/>
      <c r="T144" s="27"/>
      <c r="U144" s="27"/>
      <c r="V144" s="27" t="s">
        <v>190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8">
        <v>6.5</v>
      </c>
      <c r="AG144" s="118"/>
      <c r="AH144" s="118"/>
      <c r="AI144" s="118"/>
      <c r="AJ144" s="118"/>
      <c r="AK144" s="118">
        <v>0</v>
      </c>
      <c r="AL144" s="118"/>
      <c r="AM144" s="118"/>
      <c r="AN144" s="118"/>
      <c r="AO144" s="118"/>
      <c r="AP144" s="118">
        <v>6.5</v>
      </c>
      <c r="AQ144" s="118"/>
      <c r="AR144" s="118"/>
      <c r="AS144" s="118"/>
      <c r="AT144" s="118"/>
      <c r="AU144" s="118">
        <v>6.5</v>
      </c>
      <c r="AV144" s="118"/>
      <c r="AW144" s="118"/>
      <c r="AX144" s="118"/>
      <c r="AY144" s="118"/>
      <c r="AZ144" s="118">
        <v>0</v>
      </c>
      <c r="BA144" s="118"/>
      <c r="BB144" s="118"/>
      <c r="BC144" s="118"/>
      <c r="BD144" s="118"/>
      <c r="BE144" s="118">
        <v>6.5</v>
      </c>
      <c r="BF144" s="118"/>
      <c r="BG144" s="118"/>
      <c r="BH144" s="118"/>
      <c r="BI144" s="118"/>
    </row>
    <row r="145" spans="1:79" s="6" customFormat="1" ht="14.25">
      <c r="A145" s="85">
        <v>0</v>
      </c>
      <c r="B145" s="86"/>
      <c r="C145" s="86"/>
      <c r="D145" s="112" t="s">
        <v>194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</row>
    <row r="146" spans="1:79" s="98" customFormat="1" ht="28.5" customHeight="1">
      <c r="A146" s="88">
        <v>0</v>
      </c>
      <c r="B146" s="89"/>
      <c r="C146" s="89"/>
      <c r="D146" s="115" t="s">
        <v>195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187</v>
      </c>
      <c r="R146" s="27"/>
      <c r="S146" s="27"/>
      <c r="T146" s="27"/>
      <c r="U146" s="27"/>
      <c r="V146" s="27" t="s">
        <v>188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8">
        <v>19</v>
      </c>
      <c r="AG146" s="118"/>
      <c r="AH146" s="118"/>
      <c r="AI146" s="118"/>
      <c r="AJ146" s="118"/>
      <c r="AK146" s="118">
        <v>0</v>
      </c>
      <c r="AL146" s="118"/>
      <c r="AM146" s="118"/>
      <c r="AN146" s="118"/>
      <c r="AO146" s="118"/>
      <c r="AP146" s="118">
        <v>19</v>
      </c>
      <c r="AQ146" s="118"/>
      <c r="AR146" s="118"/>
      <c r="AS146" s="118"/>
      <c r="AT146" s="118"/>
      <c r="AU146" s="118">
        <v>19</v>
      </c>
      <c r="AV146" s="118"/>
      <c r="AW146" s="118"/>
      <c r="AX146" s="118"/>
      <c r="AY146" s="118"/>
      <c r="AZ146" s="118">
        <v>0</v>
      </c>
      <c r="BA146" s="118"/>
      <c r="BB146" s="118"/>
      <c r="BC146" s="118"/>
      <c r="BD146" s="118"/>
      <c r="BE146" s="118">
        <v>19</v>
      </c>
      <c r="BF146" s="118"/>
      <c r="BG146" s="118"/>
      <c r="BH146" s="118"/>
      <c r="BI146" s="118"/>
    </row>
    <row r="147" spans="1:79" s="6" customFormat="1" ht="14.25">
      <c r="A147" s="85">
        <v>0</v>
      </c>
      <c r="B147" s="86"/>
      <c r="C147" s="86"/>
      <c r="D147" s="112" t="s">
        <v>196</v>
      </c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1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</row>
    <row r="148" spans="1:79" s="98" customFormat="1" ht="28.5" customHeight="1">
      <c r="A148" s="88">
        <v>0</v>
      </c>
      <c r="B148" s="89"/>
      <c r="C148" s="89"/>
      <c r="D148" s="115" t="s">
        <v>197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27" t="s">
        <v>187</v>
      </c>
      <c r="R148" s="27"/>
      <c r="S148" s="27"/>
      <c r="T148" s="27"/>
      <c r="U148" s="27"/>
      <c r="V148" s="115" t="s">
        <v>198</v>
      </c>
      <c r="W148" s="116"/>
      <c r="X148" s="116"/>
      <c r="Y148" s="116"/>
      <c r="Z148" s="116"/>
      <c r="AA148" s="116"/>
      <c r="AB148" s="116"/>
      <c r="AC148" s="116"/>
      <c r="AD148" s="116"/>
      <c r="AE148" s="117"/>
      <c r="AF148" s="118">
        <v>3</v>
      </c>
      <c r="AG148" s="118"/>
      <c r="AH148" s="118"/>
      <c r="AI148" s="118"/>
      <c r="AJ148" s="118"/>
      <c r="AK148" s="118">
        <v>0</v>
      </c>
      <c r="AL148" s="118"/>
      <c r="AM148" s="118"/>
      <c r="AN148" s="118"/>
      <c r="AO148" s="118"/>
      <c r="AP148" s="118">
        <v>3</v>
      </c>
      <c r="AQ148" s="118"/>
      <c r="AR148" s="118"/>
      <c r="AS148" s="118"/>
      <c r="AT148" s="118"/>
      <c r="AU148" s="118">
        <v>3</v>
      </c>
      <c r="AV148" s="118"/>
      <c r="AW148" s="118"/>
      <c r="AX148" s="118"/>
      <c r="AY148" s="118"/>
      <c r="AZ148" s="118">
        <v>0</v>
      </c>
      <c r="BA148" s="118"/>
      <c r="BB148" s="118"/>
      <c r="BC148" s="118"/>
      <c r="BD148" s="118"/>
      <c r="BE148" s="118">
        <v>3</v>
      </c>
      <c r="BF148" s="118"/>
      <c r="BG148" s="118"/>
      <c r="BH148" s="118"/>
      <c r="BI148" s="118"/>
    </row>
    <row r="149" spans="1:79" s="6" customFormat="1" ht="14.25">
      <c r="A149" s="85">
        <v>0</v>
      </c>
      <c r="B149" s="86"/>
      <c r="C149" s="86"/>
      <c r="D149" s="112" t="s">
        <v>199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1"/>
      <c r="Q149" s="110"/>
      <c r="R149" s="110"/>
      <c r="S149" s="110"/>
      <c r="T149" s="110"/>
      <c r="U149" s="110"/>
      <c r="V149" s="112"/>
      <c r="W149" s="113"/>
      <c r="X149" s="113"/>
      <c r="Y149" s="113"/>
      <c r="Z149" s="113"/>
      <c r="AA149" s="113"/>
      <c r="AB149" s="113"/>
      <c r="AC149" s="113"/>
      <c r="AD149" s="113"/>
      <c r="AE149" s="114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</row>
    <row r="150" spans="1:79" s="98" customFormat="1" ht="14.25" customHeight="1">
      <c r="A150" s="88">
        <v>0</v>
      </c>
      <c r="B150" s="89"/>
      <c r="C150" s="89"/>
      <c r="D150" s="115" t="s">
        <v>200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201</v>
      </c>
      <c r="R150" s="27"/>
      <c r="S150" s="27"/>
      <c r="T150" s="27"/>
      <c r="U150" s="27"/>
      <c r="V150" s="115" t="s">
        <v>202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8">
        <v>198953</v>
      </c>
      <c r="AG150" s="118"/>
      <c r="AH150" s="118"/>
      <c r="AI150" s="118"/>
      <c r="AJ150" s="118"/>
      <c r="AK150" s="118">
        <v>0</v>
      </c>
      <c r="AL150" s="118"/>
      <c r="AM150" s="118"/>
      <c r="AN150" s="118"/>
      <c r="AO150" s="118"/>
      <c r="AP150" s="118">
        <v>198953</v>
      </c>
      <c r="AQ150" s="118"/>
      <c r="AR150" s="118"/>
      <c r="AS150" s="118"/>
      <c r="AT150" s="118"/>
      <c r="AU150" s="118">
        <v>211392</v>
      </c>
      <c r="AV150" s="118"/>
      <c r="AW150" s="118"/>
      <c r="AX150" s="118"/>
      <c r="AY150" s="118"/>
      <c r="AZ150" s="118">
        <v>0</v>
      </c>
      <c r="BA150" s="118"/>
      <c r="BB150" s="118"/>
      <c r="BC150" s="118"/>
      <c r="BD150" s="118"/>
      <c r="BE150" s="118">
        <v>211392</v>
      </c>
      <c r="BF150" s="118"/>
      <c r="BG150" s="118"/>
      <c r="BH150" s="118"/>
      <c r="BI150" s="118"/>
    </row>
    <row r="152" spans="1:79" ht="14.25" customHeight="1">
      <c r="A152" s="29" t="s">
        <v>124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>
      <c r="A153" s="44" t="s">
        <v>228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9" ht="12.95" customHeight="1">
      <c r="A154" s="54" t="s">
        <v>19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6"/>
      <c r="U154" s="27" t="s">
        <v>229</v>
      </c>
      <c r="V154" s="27"/>
      <c r="W154" s="27"/>
      <c r="X154" s="27"/>
      <c r="Y154" s="27"/>
      <c r="Z154" s="27"/>
      <c r="AA154" s="27"/>
      <c r="AB154" s="27"/>
      <c r="AC154" s="27"/>
      <c r="AD154" s="27"/>
      <c r="AE154" s="27" t="s">
        <v>232</v>
      </c>
      <c r="AF154" s="27"/>
      <c r="AG154" s="27"/>
      <c r="AH154" s="27"/>
      <c r="AI154" s="27"/>
      <c r="AJ154" s="27"/>
      <c r="AK154" s="27"/>
      <c r="AL154" s="27"/>
      <c r="AM154" s="27"/>
      <c r="AN154" s="27"/>
      <c r="AO154" s="27" t="s">
        <v>239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 t="s">
        <v>250</v>
      </c>
      <c r="AZ154" s="27"/>
      <c r="BA154" s="27"/>
      <c r="BB154" s="27"/>
      <c r="BC154" s="27"/>
      <c r="BD154" s="27"/>
      <c r="BE154" s="27"/>
      <c r="BF154" s="27"/>
      <c r="BG154" s="27"/>
      <c r="BH154" s="27"/>
      <c r="BI154" s="27" t="s">
        <v>255</v>
      </c>
      <c r="BJ154" s="27"/>
      <c r="BK154" s="27"/>
      <c r="BL154" s="27"/>
      <c r="BM154" s="27"/>
      <c r="BN154" s="27"/>
      <c r="BO154" s="27"/>
      <c r="BP154" s="27"/>
      <c r="BQ154" s="27"/>
      <c r="BR154" s="27"/>
    </row>
    <row r="155" spans="1:79" ht="30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9"/>
      <c r="U155" s="27" t="s">
        <v>4</v>
      </c>
      <c r="V155" s="27"/>
      <c r="W155" s="27"/>
      <c r="X155" s="27"/>
      <c r="Y155" s="27"/>
      <c r="Z155" s="27" t="s">
        <v>3</v>
      </c>
      <c r="AA155" s="27"/>
      <c r="AB155" s="27"/>
      <c r="AC155" s="27"/>
      <c r="AD155" s="27"/>
      <c r="AE155" s="27" t="s">
        <v>4</v>
      </c>
      <c r="AF155" s="27"/>
      <c r="AG155" s="27"/>
      <c r="AH155" s="27"/>
      <c r="AI155" s="27"/>
      <c r="AJ155" s="27" t="s">
        <v>3</v>
      </c>
      <c r="AK155" s="27"/>
      <c r="AL155" s="27"/>
      <c r="AM155" s="27"/>
      <c r="AN155" s="27"/>
      <c r="AO155" s="27" t="s">
        <v>4</v>
      </c>
      <c r="AP155" s="27"/>
      <c r="AQ155" s="27"/>
      <c r="AR155" s="27"/>
      <c r="AS155" s="27"/>
      <c r="AT155" s="27" t="s">
        <v>3</v>
      </c>
      <c r="AU155" s="27"/>
      <c r="AV155" s="27"/>
      <c r="AW155" s="27"/>
      <c r="AX155" s="27"/>
      <c r="AY155" s="27" t="s">
        <v>4</v>
      </c>
      <c r="AZ155" s="27"/>
      <c r="BA155" s="27"/>
      <c r="BB155" s="27"/>
      <c r="BC155" s="27"/>
      <c r="BD155" s="27" t="s">
        <v>3</v>
      </c>
      <c r="BE155" s="27"/>
      <c r="BF155" s="27"/>
      <c r="BG155" s="27"/>
      <c r="BH155" s="27"/>
      <c r="BI155" s="27" t="s">
        <v>4</v>
      </c>
      <c r="BJ155" s="27"/>
      <c r="BK155" s="27"/>
      <c r="BL155" s="27"/>
      <c r="BM155" s="27"/>
      <c r="BN155" s="27" t="s">
        <v>3</v>
      </c>
      <c r="BO155" s="27"/>
      <c r="BP155" s="27"/>
      <c r="BQ155" s="27"/>
      <c r="BR155" s="27"/>
    </row>
    <row r="156" spans="1:79" ht="15" customHeight="1">
      <c r="A156" s="36">
        <v>1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8"/>
      <c r="U156" s="27">
        <v>2</v>
      </c>
      <c r="V156" s="27"/>
      <c r="W156" s="27"/>
      <c r="X156" s="27"/>
      <c r="Y156" s="27"/>
      <c r="Z156" s="27">
        <v>3</v>
      </c>
      <c r="AA156" s="27"/>
      <c r="AB156" s="27"/>
      <c r="AC156" s="27"/>
      <c r="AD156" s="27"/>
      <c r="AE156" s="27">
        <v>4</v>
      </c>
      <c r="AF156" s="27"/>
      <c r="AG156" s="27"/>
      <c r="AH156" s="27"/>
      <c r="AI156" s="27"/>
      <c r="AJ156" s="27">
        <v>5</v>
      </c>
      <c r="AK156" s="27"/>
      <c r="AL156" s="27"/>
      <c r="AM156" s="27"/>
      <c r="AN156" s="27"/>
      <c r="AO156" s="27">
        <v>6</v>
      </c>
      <c r="AP156" s="27"/>
      <c r="AQ156" s="27"/>
      <c r="AR156" s="27"/>
      <c r="AS156" s="27"/>
      <c r="AT156" s="27">
        <v>7</v>
      </c>
      <c r="AU156" s="27"/>
      <c r="AV156" s="27"/>
      <c r="AW156" s="27"/>
      <c r="AX156" s="27"/>
      <c r="AY156" s="27">
        <v>8</v>
      </c>
      <c r="AZ156" s="27"/>
      <c r="BA156" s="27"/>
      <c r="BB156" s="27"/>
      <c r="BC156" s="27"/>
      <c r="BD156" s="27">
        <v>9</v>
      </c>
      <c r="BE156" s="27"/>
      <c r="BF156" s="27"/>
      <c r="BG156" s="27"/>
      <c r="BH156" s="27"/>
      <c r="BI156" s="27">
        <v>10</v>
      </c>
      <c r="BJ156" s="27"/>
      <c r="BK156" s="27"/>
      <c r="BL156" s="27"/>
      <c r="BM156" s="27"/>
      <c r="BN156" s="27">
        <v>11</v>
      </c>
      <c r="BO156" s="27"/>
      <c r="BP156" s="27"/>
      <c r="BQ156" s="27"/>
      <c r="BR156" s="27"/>
    </row>
    <row r="157" spans="1:79" s="1" customFormat="1" ht="15.75" hidden="1" customHeight="1">
      <c r="A157" s="39" t="s">
        <v>57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/>
      <c r="U157" s="26" t="s">
        <v>65</v>
      </c>
      <c r="V157" s="26"/>
      <c r="W157" s="26"/>
      <c r="X157" s="26"/>
      <c r="Y157" s="26"/>
      <c r="Z157" s="30" t="s">
        <v>66</v>
      </c>
      <c r="AA157" s="30"/>
      <c r="AB157" s="30"/>
      <c r="AC157" s="30"/>
      <c r="AD157" s="30"/>
      <c r="AE157" s="26" t="s">
        <v>67</v>
      </c>
      <c r="AF157" s="26"/>
      <c r="AG157" s="26"/>
      <c r="AH157" s="26"/>
      <c r="AI157" s="26"/>
      <c r="AJ157" s="30" t="s">
        <v>68</v>
      </c>
      <c r="AK157" s="30"/>
      <c r="AL157" s="30"/>
      <c r="AM157" s="30"/>
      <c r="AN157" s="30"/>
      <c r="AO157" s="26" t="s">
        <v>58</v>
      </c>
      <c r="AP157" s="26"/>
      <c r="AQ157" s="26"/>
      <c r="AR157" s="26"/>
      <c r="AS157" s="26"/>
      <c r="AT157" s="30" t="s">
        <v>59</v>
      </c>
      <c r="AU157" s="30"/>
      <c r="AV157" s="30"/>
      <c r="AW157" s="30"/>
      <c r="AX157" s="30"/>
      <c r="AY157" s="26" t="s">
        <v>60</v>
      </c>
      <c r="AZ157" s="26"/>
      <c r="BA157" s="26"/>
      <c r="BB157" s="26"/>
      <c r="BC157" s="26"/>
      <c r="BD157" s="30" t="s">
        <v>61</v>
      </c>
      <c r="BE157" s="30"/>
      <c r="BF157" s="30"/>
      <c r="BG157" s="30"/>
      <c r="BH157" s="30"/>
      <c r="BI157" s="26" t="s">
        <v>62</v>
      </c>
      <c r="BJ157" s="26"/>
      <c r="BK157" s="26"/>
      <c r="BL157" s="26"/>
      <c r="BM157" s="26"/>
      <c r="BN157" s="30" t="s">
        <v>63</v>
      </c>
      <c r="BO157" s="30"/>
      <c r="BP157" s="30"/>
      <c r="BQ157" s="30"/>
      <c r="BR157" s="30"/>
      <c r="CA157" t="s">
        <v>41</v>
      </c>
    </row>
    <row r="158" spans="1:79" s="6" customFormat="1" ht="12.75" customHeight="1">
      <c r="A158" s="99" t="s">
        <v>203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1"/>
      <c r="U158" s="119">
        <v>0</v>
      </c>
      <c r="V158" s="119"/>
      <c r="W158" s="119"/>
      <c r="X158" s="119"/>
      <c r="Y158" s="119"/>
      <c r="Z158" s="119">
        <v>0</v>
      </c>
      <c r="AA158" s="119"/>
      <c r="AB158" s="119"/>
      <c r="AC158" s="119"/>
      <c r="AD158" s="119"/>
      <c r="AE158" s="119">
        <v>638109</v>
      </c>
      <c r="AF158" s="119"/>
      <c r="AG158" s="119"/>
      <c r="AH158" s="119"/>
      <c r="AI158" s="119"/>
      <c r="AJ158" s="119">
        <v>0</v>
      </c>
      <c r="AK158" s="119"/>
      <c r="AL158" s="119"/>
      <c r="AM158" s="119"/>
      <c r="AN158" s="119"/>
      <c r="AO158" s="119">
        <v>864314</v>
      </c>
      <c r="AP158" s="119"/>
      <c r="AQ158" s="119"/>
      <c r="AR158" s="119"/>
      <c r="AS158" s="119"/>
      <c r="AT158" s="119">
        <v>0</v>
      </c>
      <c r="AU158" s="119"/>
      <c r="AV158" s="119"/>
      <c r="AW158" s="119"/>
      <c r="AX158" s="119"/>
      <c r="AY158" s="119">
        <v>940202</v>
      </c>
      <c r="AZ158" s="119"/>
      <c r="BA158" s="119"/>
      <c r="BB158" s="119"/>
      <c r="BC158" s="119"/>
      <c r="BD158" s="119">
        <v>0</v>
      </c>
      <c r="BE158" s="119"/>
      <c r="BF158" s="119"/>
      <c r="BG158" s="119"/>
      <c r="BH158" s="119"/>
      <c r="BI158" s="119">
        <v>1000018</v>
      </c>
      <c r="BJ158" s="119"/>
      <c r="BK158" s="119"/>
      <c r="BL158" s="119"/>
      <c r="BM158" s="119"/>
      <c r="BN158" s="119">
        <v>0</v>
      </c>
      <c r="BO158" s="119"/>
      <c r="BP158" s="119"/>
      <c r="BQ158" s="119"/>
      <c r="BR158" s="119"/>
      <c r="CA158" s="6" t="s">
        <v>42</v>
      </c>
    </row>
    <row r="159" spans="1:79" s="98" customFormat="1" ht="12.75" customHeight="1">
      <c r="A159" s="91" t="s">
        <v>204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3"/>
      <c r="U159" s="120">
        <v>0</v>
      </c>
      <c r="V159" s="120"/>
      <c r="W159" s="120"/>
      <c r="X159" s="120"/>
      <c r="Y159" s="120"/>
      <c r="Z159" s="120">
        <v>0</v>
      </c>
      <c r="AA159" s="120"/>
      <c r="AB159" s="120"/>
      <c r="AC159" s="120"/>
      <c r="AD159" s="120"/>
      <c r="AE159" s="120">
        <v>478959</v>
      </c>
      <c r="AF159" s="120"/>
      <c r="AG159" s="120"/>
      <c r="AH159" s="120"/>
      <c r="AI159" s="120"/>
      <c r="AJ159" s="120">
        <v>0</v>
      </c>
      <c r="AK159" s="120"/>
      <c r="AL159" s="120"/>
      <c r="AM159" s="120"/>
      <c r="AN159" s="120"/>
      <c r="AO159" s="120">
        <v>608799</v>
      </c>
      <c r="AP159" s="120"/>
      <c r="AQ159" s="120"/>
      <c r="AR159" s="120"/>
      <c r="AS159" s="120"/>
      <c r="AT159" s="120">
        <v>0</v>
      </c>
      <c r="AU159" s="120"/>
      <c r="AV159" s="120"/>
      <c r="AW159" s="120"/>
      <c r="AX159" s="120"/>
      <c r="AY159" s="120">
        <v>662168</v>
      </c>
      <c r="AZ159" s="120"/>
      <c r="BA159" s="120"/>
      <c r="BB159" s="120"/>
      <c r="BC159" s="120"/>
      <c r="BD159" s="120">
        <v>0</v>
      </c>
      <c r="BE159" s="120"/>
      <c r="BF159" s="120"/>
      <c r="BG159" s="120"/>
      <c r="BH159" s="120"/>
      <c r="BI159" s="120">
        <v>704266</v>
      </c>
      <c r="BJ159" s="120"/>
      <c r="BK159" s="120"/>
      <c r="BL159" s="120"/>
      <c r="BM159" s="120"/>
      <c r="BN159" s="120">
        <v>0</v>
      </c>
      <c r="BO159" s="120"/>
      <c r="BP159" s="120"/>
      <c r="BQ159" s="120"/>
      <c r="BR159" s="120"/>
    </row>
    <row r="160" spans="1:79" s="98" customFormat="1" ht="12.75" customHeight="1">
      <c r="A160" s="91" t="s">
        <v>205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3"/>
      <c r="U160" s="120">
        <v>0</v>
      </c>
      <c r="V160" s="120"/>
      <c r="W160" s="120"/>
      <c r="X160" s="120"/>
      <c r="Y160" s="120"/>
      <c r="Z160" s="120">
        <v>0</v>
      </c>
      <c r="AA160" s="120"/>
      <c r="AB160" s="120"/>
      <c r="AC160" s="120"/>
      <c r="AD160" s="120"/>
      <c r="AE160" s="120">
        <v>159150</v>
      </c>
      <c r="AF160" s="120"/>
      <c r="AG160" s="120"/>
      <c r="AH160" s="120"/>
      <c r="AI160" s="120"/>
      <c r="AJ160" s="120">
        <v>0</v>
      </c>
      <c r="AK160" s="120"/>
      <c r="AL160" s="120"/>
      <c r="AM160" s="120"/>
      <c r="AN160" s="120"/>
      <c r="AO160" s="120">
        <v>255515</v>
      </c>
      <c r="AP160" s="120"/>
      <c r="AQ160" s="120"/>
      <c r="AR160" s="120"/>
      <c r="AS160" s="120"/>
      <c r="AT160" s="120">
        <v>0</v>
      </c>
      <c r="AU160" s="120"/>
      <c r="AV160" s="120"/>
      <c r="AW160" s="120"/>
      <c r="AX160" s="120"/>
      <c r="AY160" s="120">
        <v>278034</v>
      </c>
      <c r="AZ160" s="120"/>
      <c r="BA160" s="120"/>
      <c r="BB160" s="120"/>
      <c r="BC160" s="120"/>
      <c r="BD160" s="120">
        <v>0</v>
      </c>
      <c r="BE160" s="120"/>
      <c r="BF160" s="120"/>
      <c r="BG160" s="120"/>
      <c r="BH160" s="120"/>
      <c r="BI160" s="120">
        <v>295752</v>
      </c>
      <c r="BJ160" s="120"/>
      <c r="BK160" s="120"/>
      <c r="BL160" s="120"/>
      <c r="BM160" s="120"/>
      <c r="BN160" s="120">
        <v>0</v>
      </c>
      <c r="BO160" s="120"/>
      <c r="BP160" s="120"/>
      <c r="BQ160" s="120"/>
      <c r="BR160" s="120"/>
    </row>
    <row r="161" spans="1:79" s="6" customFormat="1" ht="12.75" customHeight="1">
      <c r="A161" s="99" t="s">
        <v>206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1"/>
      <c r="U161" s="119">
        <v>0</v>
      </c>
      <c r="V161" s="119"/>
      <c r="W161" s="119"/>
      <c r="X161" s="119"/>
      <c r="Y161" s="119"/>
      <c r="Z161" s="119">
        <v>0</v>
      </c>
      <c r="AA161" s="119"/>
      <c r="AB161" s="119"/>
      <c r="AC161" s="119"/>
      <c r="AD161" s="119"/>
      <c r="AE161" s="119">
        <v>39940</v>
      </c>
      <c r="AF161" s="119"/>
      <c r="AG161" s="119"/>
      <c r="AH161" s="119"/>
      <c r="AI161" s="119"/>
      <c r="AJ161" s="119">
        <v>0</v>
      </c>
      <c r="AK161" s="119"/>
      <c r="AL161" s="119"/>
      <c r="AM161" s="119"/>
      <c r="AN161" s="119"/>
      <c r="AO161" s="119">
        <v>50468</v>
      </c>
      <c r="AP161" s="119"/>
      <c r="AQ161" s="119"/>
      <c r="AR161" s="119"/>
      <c r="AS161" s="119"/>
      <c r="AT161" s="119">
        <v>0</v>
      </c>
      <c r="AU161" s="119"/>
      <c r="AV161" s="119"/>
      <c r="AW161" s="119"/>
      <c r="AX161" s="119"/>
      <c r="AY161" s="119">
        <v>55181</v>
      </c>
      <c r="AZ161" s="119"/>
      <c r="BA161" s="119"/>
      <c r="BB161" s="119"/>
      <c r="BC161" s="119"/>
      <c r="BD161" s="119">
        <v>0</v>
      </c>
      <c r="BE161" s="119"/>
      <c r="BF161" s="119"/>
      <c r="BG161" s="119"/>
      <c r="BH161" s="119"/>
      <c r="BI161" s="119">
        <v>58688</v>
      </c>
      <c r="BJ161" s="119"/>
      <c r="BK161" s="119"/>
      <c r="BL161" s="119"/>
      <c r="BM161" s="119"/>
      <c r="BN161" s="119">
        <v>0</v>
      </c>
      <c r="BO161" s="119"/>
      <c r="BP161" s="119"/>
      <c r="BQ161" s="119"/>
      <c r="BR161" s="119"/>
    </row>
    <row r="162" spans="1:79" s="98" customFormat="1" ht="12.75" customHeight="1">
      <c r="A162" s="91" t="s">
        <v>207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3"/>
      <c r="U162" s="120">
        <v>0</v>
      </c>
      <c r="V162" s="120"/>
      <c r="W162" s="120"/>
      <c r="X162" s="120"/>
      <c r="Y162" s="120"/>
      <c r="Z162" s="120">
        <v>0</v>
      </c>
      <c r="AA162" s="120"/>
      <c r="AB162" s="120"/>
      <c r="AC162" s="120"/>
      <c r="AD162" s="120"/>
      <c r="AE162" s="120">
        <v>39940</v>
      </c>
      <c r="AF162" s="120"/>
      <c r="AG162" s="120"/>
      <c r="AH162" s="120"/>
      <c r="AI162" s="120"/>
      <c r="AJ162" s="120">
        <v>0</v>
      </c>
      <c r="AK162" s="120"/>
      <c r="AL162" s="120"/>
      <c r="AM162" s="120"/>
      <c r="AN162" s="120"/>
      <c r="AO162" s="120">
        <v>50468</v>
      </c>
      <c r="AP162" s="120"/>
      <c r="AQ162" s="120"/>
      <c r="AR162" s="120"/>
      <c r="AS162" s="120"/>
      <c r="AT162" s="120">
        <v>0</v>
      </c>
      <c r="AU162" s="120"/>
      <c r="AV162" s="120"/>
      <c r="AW162" s="120"/>
      <c r="AX162" s="120"/>
      <c r="AY162" s="120">
        <v>55181</v>
      </c>
      <c r="AZ162" s="120"/>
      <c r="BA162" s="120"/>
      <c r="BB162" s="120"/>
      <c r="BC162" s="120"/>
      <c r="BD162" s="120">
        <v>0</v>
      </c>
      <c r="BE162" s="120"/>
      <c r="BF162" s="120"/>
      <c r="BG162" s="120"/>
      <c r="BH162" s="120"/>
      <c r="BI162" s="120">
        <v>58688</v>
      </c>
      <c r="BJ162" s="120"/>
      <c r="BK162" s="120"/>
      <c r="BL162" s="120"/>
      <c r="BM162" s="120"/>
      <c r="BN162" s="120">
        <v>0</v>
      </c>
      <c r="BO162" s="120"/>
      <c r="BP162" s="120"/>
      <c r="BQ162" s="120"/>
      <c r="BR162" s="120"/>
    </row>
    <row r="163" spans="1:79" s="98" customFormat="1" ht="12.75" customHeight="1">
      <c r="A163" s="91" t="s">
        <v>208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3"/>
      <c r="U163" s="120">
        <v>0</v>
      </c>
      <c r="V163" s="120"/>
      <c r="W163" s="120"/>
      <c r="X163" s="120"/>
      <c r="Y163" s="120"/>
      <c r="Z163" s="120">
        <v>0</v>
      </c>
      <c r="AA163" s="120"/>
      <c r="AB163" s="120"/>
      <c r="AC163" s="120"/>
      <c r="AD163" s="120"/>
      <c r="AE163" s="120">
        <v>3902</v>
      </c>
      <c r="AF163" s="120"/>
      <c r="AG163" s="120"/>
      <c r="AH163" s="120"/>
      <c r="AI163" s="120"/>
      <c r="AJ163" s="120">
        <v>0</v>
      </c>
      <c r="AK163" s="120"/>
      <c r="AL163" s="120"/>
      <c r="AM163" s="120"/>
      <c r="AN163" s="120"/>
      <c r="AO163" s="120">
        <v>4784</v>
      </c>
      <c r="AP163" s="120"/>
      <c r="AQ163" s="120"/>
      <c r="AR163" s="120"/>
      <c r="AS163" s="120"/>
      <c r="AT163" s="120">
        <v>0</v>
      </c>
      <c r="AU163" s="120"/>
      <c r="AV163" s="120"/>
      <c r="AW163" s="120"/>
      <c r="AX163" s="120"/>
      <c r="AY163" s="120">
        <v>5084</v>
      </c>
      <c r="AZ163" s="120"/>
      <c r="BA163" s="120"/>
      <c r="BB163" s="120"/>
      <c r="BC163" s="120"/>
      <c r="BD163" s="120">
        <v>0</v>
      </c>
      <c r="BE163" s="120"/>
      <c r="BF163" s="120"/>
      <c r="BG163" s="120"/>
      <c r="BH163" s="120"/>
      <c r="BI163" s="120">
        <v>5405</v>
      </c>
      <c r="BJ163" s="120"/>
      <c r="BK163" s="120"/>
      <c r="BL163" s="120"/>
      <c r="BM163" s="120"/>
      <c r="BN163" s="120">
        <v>0</v>
      </c>
      <c r="BO163" s="120"/>
      <c r="BP163" s="120"/>
      <c r="BQ163" s="120"/>
      <c r="BR163" s="120"/>
    </row>
    <row r="164" spans="1:79" s="6" customFormat="1" ht="12.75" customHeight="1">
      <c r="A164" s="99" t="s">
        <v>147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1"/>
      <c r="U164" s="119">
        <v>0</v>
      </c>
      <c r="V164" s="119"/>
      <c r="W164" s="119"/>
      <c r="X164" s="119"/>
      <c r="Y164" s="119"/>
      <c r="Z164" s="119">
        <v>0</v>
      </c>
      <c r="AA164" s="119"/>
      <c r="AB164" s="119"/>
      <c r="AC164" s="119"/>
      <c r="AD164" s="119"/>
      <c r="AE164" s="119">
        <v>681951</v>
      </c>
      <c r="AF164" s="119"/>
      <c r="AG164" s="119"/>
      <c r="AH164" s="119"/>
      <c r="AI164" s="119"/>
      <c r="AJ164" s="119">
        <v>0</v>
      </c>
      <c r="AK164" s="119"/>
      <c r="AL164" s="119"/>
      <c r="AM164" s="119"/>
      <c r="AN164" s="119"/>
      <c r="AO164" s="119">
        <v>919566</v>
      </c>
      <c r="AP164" s="119"/>
      <c r="AQ164" s="119"/>
      <c r="AR164" s="119"/>
      <c r="AS164" s="119"/>
      <c r="AT164" s="119">
        <v>0</v>
      </c>
      <c r="AU164" s="119"/>
      <c r="AV164" s="119"/>
      <c r="AW164" s="119"/>
      <c r="AX164" s="119"/>
      <c r="AY164" s="119">
        <v>1000467</v>
      </c>
      <c r="AZ164" s="119"/>
      <c r="BA164" s="119"/>
      <c r="BB164" s="119"/>
      <c r="BC164" s="119"/>
      <c r="BD164" s="119">
        <v>0</v>
      </c>
      <c r="BE164" s="119"/>
      <c r="BF164" s="119"/>
      <c r="BG164" s="119"/>
      <c r="BH164" s="119"/>
      <c r="BI164" s="119">
        <v>1064111</v>
      </c>
      <c r="BJ164" s="119"/>
      <c r="BK164" s="119"/>
      <c r="BL164" s="119"/>
      <c r="BM164" s="119"/>
      <c r="BN164" s="119">
        <v>0</v>
      </c>
      <c r="BO164" s="119"/>
      <c r="BP164" s="119"/>
      <c r="BQ164" s="119"/>
      <c r="BR164" s="119"/>
    </row>
    <row r="165" spans="1:79" s="98" customFormat="1" ht="38.25" customHeight="1">
      <c r="A165" s="91" t="s">
        <v>209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3"/>
      <c r="U165" s="120" t="s">
        <v>173</v>
      </c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 t="s">
        <v>173</v>
      </c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 t="s">
        <v>173</v>
      </c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 t="s">
        <v>173</v>
      </c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 t="s">
        <v>173</v>
      </c>
      <c r="BJ165" s="120"/>
      <c r="BK165" s="120"/>
      <c r="BL165" s="120"/>
      <c r="BM165" s="120"/>
      <c r="BN165" s="120"/>
      <c r="BO165" s="120"/>
      <c r="BP165" s="120"/>
      <c r="BQ165" s="120"/>
      <c r="BR165" s="120"/>
    </row>
    <row r="168" spans="1:79" ht="14.25" customHeight="1">
      <c r="A168" s="29" t="s">
        <v>125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54" t="s">
        <v>6</v>
      </c>
      <c r="B169" s="55"/>
      <c r="C169" s="55"/>
      <c r="D169" s="54" t="s">
        <v>10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6"/>
      <c r="W169" s="27" t="s">
        <v>229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 t="s">
        <v>233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 t="s">
        <v>244</v>
      </c>
      <c r="AV169" s="27"/>
      <c r="AW169" s="27"/>
      <c r="AX169" s="27"/>
      <c r="AY169" s="27"/>
      <c r="AZ169" s="27"/>
      <c r="BA169" s="27" t="s">
        <v>251</v>
      </c>
      <c r="BB169" s="27"/>
      <c r="BC169" s="27"/>
      <c r="BD169" s="27"/>
      <c r="BE169" s="27"/>
      <c r="BF169" s="27"/>
      <c r="BG169" s="27" t="s">
        <v>260</v>
      </c>
      <c r="BH169" s="27"/>
      <c r="BI169" s="27"/>
      <c r="BJ169" s="27"/>
      <c r="BK169" s="27"/>
      <c r="BL169" s="27"/>
    </row>
    <row r="170" spans="1:79" ht="15" customHeight="1">
      <c r="A170" s="70"/>
      <c r="B170" s="71"/>
      <c r="C170" s="71"/>
      <c r="D170" s="70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2"/>
      <c r="W170" s="27" t="s">
        <v>4</v>
      </c>
      <c r="X170" s="27"/>
      <c r="Y170" s="27"/>
      <c r="Z170" s="27"/>
      <c r="AA170" s="27"/>
      <c r="AB170" s="27"/>
      <c r="AC170" s="27" t="s">
        <v>3</v>
      </c>
      <c r="AD170" s="27"/>
      <c r="AE170" s="27"/>
      <c r="AF170" s="27"/>
      <c r="AG170" s="27"/>
      <c r="AH170" s="27"/>
      <c r="AI170" s="27" t="s">
        <v>4</v>
      </c>
      <c r="AJ170" s="27"/>
      <c r="AK170" s="27"/>
      <c r="AL170" s="27"/>
      <c r="AM170" s="27"/>
      <c r="AN170" s="27"/>
      <c r="AO170" s="27" t="s">
        <v>3</v>
      </c>
      <c r="AP170" s="27"/>
      <c r="AQ170" s="27"/>
      <c r="AR170" s="27"/>
      <c r="AS170" s="27"/>
      <c r="AT170" s="27"/>
      <c r="AU170" s="73" t="s">
        <v>4</v>
      </c>
      <c r="AV170" s="73"/>
      <c r="AW170" s="73"/>
      <c r="AX170" s="73" t="s">
        <v>3</v>
      </c>
      <c r="AY170" s="73"/>
      <c r="AZ170" s="73"/>
      <c r="BA170" s="73" t="s">
        <v>4</v>
      </c>
      <c r="BB170" s="73"/>
      <c r="BC170" s="73"/>
      <c r="BD170" s="73" t="s">
        <v>3</v>
      </c>
      <c r="BE170" s="73"/>
      <c r="BF170" s="73"/>
      <c r="BG170" s="73" t="s">
        <v>4</v>
      </c>
      <c r="BH170" s="73"/>
      <c r="BI170" s="73"/>
      <c r="BJ170" s="73" t="s">
        <v>3</v>
      </c>
      <c r="BK170" s="73"/>
      <c r="BL170" s="73"/>
    </row>
    <row r="171" spans="1:79" ht="57" customHeight="1">
      <c r="A171" s="57"/>
      <c r="B171" s="58"/>
      <c r="C171" s="58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9"/>
      <c r="W171" s="27" t="s">
        <v>12</v>
      </c>
      <c r="X171" s="27"/>
      <c r="Y171" s="27"/>
      <c r="Z171" s="27" t="s">
        <v>11</v>
      </c>
      <c r="AA171" s="27"/>
      <c r="AB171" s="27"/>
      <c r="AC171" s="27" t="s">
        <v>12</v>
      </c>
      <c r="AD171" s="27"/>
      <c r="AE171" s="27"/>
      <c r="AF171" s="27" t="s">
        <v>11</v>
      </c>
      <c r="AG171" s="27"/>
      <c r="AH171" s="27"/>
      <c r="AI171" s="27" t="s">
        <v>12</v>
      </c>
      <c r="AJ171" s="27"/>
      <c r="AK171" s="27"/>
      <c r="AL171" s="27" t="s">
        <v>11</v>
      </c>
      <c r="AM171" s="27"/>
      <c r="AN171" s="27"/>
      <c r="AO171" s="27" t="s">
        <v>12</v>
      </c>
      <c r="AP171" s="27"/>
      <c r="AQ171" s="27"/>
      <c r="AR171" s="27" t="s">
        <v>11</v>
      </c>
      <c r="AS171" s="27"/>
      <c r="AT171" s="27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</row>
    <row r="172" spans="1:79" ht="15" customHeight="1">
      <c r="A172" s="36">
        <v>1</v>
      </c>
      <c r="B172" s="37"/>
      <c r="C172" s="37"/>
      <c r="D172" s="36">
        <v>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8"/>
      <c r="W172" s="27">
        <v>3</v>
      </c>
      <c r="X172" s="27"/>
      <c r="Y172" s="27"/>
      <c r="Z172" s="27">
        <v>4</v>
      </c>
      <c r="AA172" s="27"/>
      <c r="AB172" s="27"/>
      <c r="AC172" s="27">
        <v>5</v>
      </c>
      <c r="AD172" s="27"/>
      <c r="AE172" s="27"/>
      <c r="AF172" s="27">
        <v>6</v>
      </c>
      <c r="AG172" s="27"/>
      <c r="AH172" s="27"/>
      <c r="AI172" s="27">
        <v>7</v>
      </c>
      <c r="AJ172" s="27"/>
      <c r="AK172" s="27"/>
      <c r="AL172" s="27">
        <v>8</v>
      </c>
      <c r="AM172" s="27"/>
      <c r="AN172" s="27"/>
      <c r="AO172" s="27">
        <v>9</v>
      </c>
      <c r="AP172" s="27"/>
      <c r="AQ172" s="27"/>
      <c r="AR172" s="27">
        <v>10</v>
      </c>
      <c r="AS172" s="27"/>
      <c r="AT172" s="27"/>
      <c r="AU172" s="27">
        <v>11</v>
      </c>
      <c r="AV172" s="27"/>
      <c r="AW172" s="27"/>
      <c r="AX172" s="27">
        <v>12</v>
      </c>
      <c r="AY172" s="27"/>
      <c r="AZ172" s="27"/>
      <c r="BA172" s="27">
        <v>13</v>
      </c>
      <c r="BB172" s="27"/>
      <c r="BC172" s="27"/>
      <c r="BD172" s="27">
        <v>14</v>
      </c>
      <c r="BE172" s="27"/>
      <c r="BF172" s="27"/>
      <c r="BG172" s="27">
        <v>15</v>
      </c>
      <c r="BH172" s="27"/>
      <c r="BI172" s="27"/>
      <c r="BJ172" s="27">
        <v>16</v>
      </c>
      <c r="BK172" s="27"/>
      <c r="BL172" s="27"/>
    </row>
    <row r="173" spans="1:79" s="1" customFormat="1" ht="12.75" hidden="1" customHeight="1">
      <c r="A173" s="39" t="s">
        <v>69</v>
      </c>
      <c r="B173" s="40"/>
      <c r="C173" s="40"/>
      <c r="D173" s="39" t="s">
        <v>57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1"/>
      <c r="W173" s="26" t="s">
        <v>72</v>
      </c>
      <c r="X173" s="26"/>
      <c r="Y173" s="26"/>
      <c r="Z173" s="26" t="s">
        <v>73</v>
      </c>
      <c r="AA173" s="26"/>
      <c r="AB173" s="26"/>
      <c r="AC173" s="30" t="s">
        <v>74</v>
      </c>
      <c r="AD173" s="30"/>
      <c r="AE173" s="30"/>
      <c r="AF173" s="30" t="s">
        <v>75</v>
      </c>
      <c r="AG173" s="30"/>
      <c r="AH173" s="30"/>
      <c r="AI173" s="26" t="s">
        <v>76</v>
      </c>
      <c r="AJ173" s="26"/>
      <c r="AK173" s="26"/>
      <c r="AL173" s="26" t="s">
        <v>77</v>
      </c>
      <c r="AM173" s="26"/>
      <c r="AN173" s="26"/>
      <c r="AO173" s="30" t="s">
        <v>104</v>
      </c>
      <c r="AP173" s="30"/>
      <c r="AQ173" s="30"/>
      <c r="AR173" s="30" t="s">
        <v>78</v>
      </c>
      <c r="AS173" s="30"/>
      <c r="AT173" s="30"/>
      <c r="AU173" s="26" t="s">
        <v>105</v>
      </c>
      <c r="AV173" s="26"/>
      <c r="AW173" s="26"/>
      <c r="AX173" s="30" t="s">
        <v>106</v>
      </c>
      <c r="AY173" s="30"/>
      <c r="AZ173" s="30"/>
      <c r="BA173" s="26" t="s">
        <v>107</v>
      </c>
      <c r="BB173" s="26"/>
      <c r="BC173" s="26"/>
      <c r="BD173" s="30" t="s">
        <v>108</v>
      </c>
      <c r="BE173" s="30"/>
      <c r="BF173" s="30"/>
      <c r="BG173" s="26" t="s">
        <v>109</v>
      </c>
      <c r="BH173" s="26"/>
      <c r="BI173" s="26"/>
      <c r="BJ173" s="30" t="s">
        <v>110</v>
      </c>
      <c r="BK173" s="30"/>
      <c r="BL173" s="30"/>
      <c r="CA173" s="1" t="s">
        <v>103</v>
      </c>
    </row>
    <row r="174" spans="1:79" s="98" customFormat="1" ht="12.75" customHeight="1">
      <c r="A174" s="88">
        <v>1</v>
      </c>
      <c r="B174" s="89"/>
      <c r="C174" s="89"/>
      <c r="D174" s="91" t="s">
        <v>210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3"/>
      <c r="W174" s="118">
        <v>0</v>
      </c>
      <c r="X174" s="118"/>
      <c r="Y174" s="118"/>
      <c r="Z174" s="118">
        <v>0</v>
      </c>
      <c r="AA174" s="118"/>
      <c r="AB174" s="118"/>
      <c r="AC174" s="118">
        <v>0</v>
      </c>
      <c r="AD174" s="118"/>
      <c r="AE174" s="118"/>
      <c r="AF174" s="118">
        <v>0</v>
      </c>
      <c r="AG174" s="118"/>
      <c r="AH174" s="118"/>
      <c r="AI174" s="118">
        <v>1</v>
      </c>
      <c r="AJ174" s="118"/>
      <c r="AK174" s="118"/>
      <c r="AL174" s="118">
        <v>1</v>
      </c>
      <c r="AM174" s="118"/>
      <c r="AN174" s="118"/>
      <c r="AO174" s="118">
        <v>0</v>
      </c>
      <c r="AP174" s="118"/>
      <c r="AQ174" s="118"/>
      <c r="AR174" s="118">
        <v>0</v>
      </c>
      <c r="AS174" s="118"/>
      <c r="AT174" s="118"/>
      <c r="AU174" s="118">
        <v>1</v>
      </c>
      <c r="AV174" s="118"/>
      <c r="AW174" s="118"/>
      <c r="AX174" s="118">
        <v>0</v>
      </c>
      <c r="AY174" s="118"/>
      <c r="AZ174" s="118"/>
      <c r="BA174" s="118">
        <v>1</v>
      </c>
      <c r="BB174" s="118"/>
      <c r="BC174" s="118"/>
      <c r="BD174" s="118">
        <v>0</v>
      </c>
      <c r="BE174" s="118"/>
      <c r="BF174" s="118"/>
      <c r="BG174" s="118">
        <v>1</v>
      </c>
      <c r="BH174" s="118"/>
      <c r="BI174" s="118"/>
      <c r="BJ174" s="118">
        <v>0</v>
      </c>
      <c r="BK174" s="118"/>
      <c r="BL174" s="118"/>
      <c r="CA174" s="98" t="s">
        <v>43</v>
      </c>
    </row>
    <row r="175" spans="1:79" s="98" customFormat="1" ht="12.75" customHeight="1">
      <c r="A175" s="88">
        <v>2</v>
      </c>
      <c r="B175" s="89"/>
      <c r="C175" s="89"/>
      <c r="D175" s="91" t="s">
        <v>211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3"/>
      <c r="W175" s="118">
        <v>0</v>
      </c>
      <c r="X175" s="118"/>
      <c r="Y175" s="118"/>
      <c r="Z175" s="118">
        <v>0</v>
      </c>
      <c r="AA175" s="118"/>
      <c r="AB175" s="118"/>
      <c r="AC175" s="118">
        <v>0</v>
      </c>
      <c r="AD175" s="118"/>
      <c r="AE175" s="118"/>
      <c r="AF175" s="118">
        <v>0</v>
      </c>
      <c r="AG175" s="118"/>
      <c r="AH175" s="118"/>
      <c r="AI175" s="118">
        <v>4</v>
      </c>
      <c r="AJ175" s="118"/>
      <c r="AK175" s="118"/>
      <c r="AL175" s="118">
        <v>4</v>
      </c>
      <c r="AM175" s="118"/>
      <c r="AN175" s="118"/>
      <c r="AO175" s="118">
        <v>0</v>
      </c>
      <c r="AP175" s="118"/>
      <c r="AQ175" s="118"/>
      <c r="AR175" s="118">
        <v>0</v>
      </c>
      <c r="AS175" s="118"/>
      <c r="AT175" s="118"/>
      <c r="AU175" s="118">
        <v>4.5</v>
      </c>
      <c r="AV175" s="118"/>
      <c r="AW175" s="118"/>
      <c r="AX175" s="118">
        <v>0</v>
      </c>
      <c r="AY175" s="118"/>
      <c r="AZ175" s="118"/>
      <c r="BA175" s="118">
        <v>4.5</v>
      </c>
      <c r="BB175" s="118"/>
      <c r="BC175" s="118"/>
      <c r="BD175" s="118">
        <v>0</v>
      </c>
      <c r="BE175" s="118"/>
      <c r="BF175" s="118"/>
      <c r="BG175" s="118">
        <v>4.5</v>
      </c>
      <c r="BH175" s="118"/>
      <c r="BI175" s="118"/>
      <c r="BJ175" s="118">
        <v>0</v>
      </c>
      <c r="BK175" s="118"/>
      <c r="BL175" s="118"/>
    </row>
    <row r="176" spans="1:79" s="98" customFormat="1" ht="12.75" customHeight="1">
      <c r="A176" s="88">
        <v>3</v>
      </c>
      <c r="B176" s="89"/>
      <c r="C176" s="89"/>
      <c r="D176" s="91" t="s">
        <v>212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3"/>
      <c r="W176" s="118">
        <v>0</v>
      </c>
      <c r="X176" s="118"/>
      <c r="Y176" s="118"/>
      <c r="Z176" s="118">
        <v>0</v>
      </c>
      <c r="AA176" s="118"/>
      <c r="AB176" s="118"/>
      <c r="AC176" s="118">
        <v>0</v>
      </c>
      <c r="AD176" s="118"/>
      <c r="AE176" s="118"/>
      <c r="AF176" s="118">
        <v>0</v>
      </c>
      <c r="AG176" s="118"/>
      <c r="AH176" s="118"/>
      <c r="AI176" s="118">
        <v>1</v>
      </c>
      <c r="AJ176" s="118"/>
      <c r="AK176" s="118"/>
      <c r="AL176" s="118">
        <v>1</v>
      </c>
      <c r="AM176" s="118"/>
      <c r="AN176" s="118"/>
      <c r="AO176" s="118">
        <v>0</v>
      </c>
      <c r="AP176" s="118"/>
      <c r="AQ176" s="118"/>
      <c r="AR176" s="118">
        <v>0</v>
      </c>
      <c r="AS176" s="118"/>
      <c r="AT176" s="118"/>
      <c r="AU176" s="118">
        <v>1</v>
      </c>
      <c r="AV176" s="118"/>
      <c r="AW176" s="118"/>
      <c r="AX176" s="118">
        <v>0</v>
      </c>
      <c r="AY176" s="118"/>
      <c r="AZ176" s="118"/>
      <c r="BA176" s="118">
        <v>1</v>
      </c>
      <c r="BB176" s="118"/>
      <c r="BC176" s="118"/>
      <c r="BD176" s="118">
        <v>0</v>
      </c>
      <c r="BE176" s="118"/>
      <c r="BF176" s="118"/>
      <c r="BG176" s="118">
        <v>1</v>
      </c>
      <c r="BH176" s="118"/>
      <c r="BI176" s="118"/>
      <c r="BJ176" s="118">
        <v>0</v>
      </c>
      <c r="BK176" s="118"/>
      <c r="BL176" s="118"/>
    </row>
    <row r="177" spans="1:79" s="6" customFormat="1" ht="12.75" customHeight="1">
      <c r="A177" s="85">
        <v>4</v>
      </c>
      <c r="B177" s="86"/>
      <c r="C177" s="86"/>
      <c r="D177" s="99" t="s">
        <v>213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1"/>
      <c r="W177" s="111">
        <v>0</v>
      </c>
      <c r="X177" s="111"/>
      <c r="Y177" s="111"/>
      <c r="Z177" s="111">
        <v>0</v>
      </c>
      <c r="AA177" s="111"/>
      <c r="AB177" s="111"/>
      <c r="AC177" s="111">
        <v>0</v>
      </c>
      <c r="AD177" s="111"/>
      <c r="AE177" s="111"/>
      <c r="AF177" s="111">
        <v>0</v>
      </c>
      <c r="AG177" s="111"/>
      <c r="AH177" s="111"/>
      <c r="AI177" s="111">
        <v>6</v>
      </c>
      <c r="AJ177" s="111"/>
      <c r="AK177" s="111"/>
      <c r="AL177" s="111">
        <v>6</v>
      </c>
      <c r="AM177" s="111"/>
      <c r="AN177" s="111"/>
      <c r="AO177" s="111">
        <v>0</v>
      </c>
      <c r="AP177" s="111"/>
      <c r="AQ177" s="111"/>
      <c r="AR177" s="111">
        <v>0</v>
      </c>
      <c r="AS177" s="111"/>
      <c r="AT177" s="111"/>
      <c r="AU177" s="111">
        <v>6.5</v>
      </c>
      <c r="AV177" s="111"/>
      <c r="AW177" s="111"/>
      <c r="AX177" s="111">
        <v>0</v>
      </c>
      <c r="AY177" s="111"/>
      <c r="AZ177" s="111"/>
      <c r="BA177" s="111">
        <v>6.5</v>
      </c>
      <c r="BB177" s="111"/>
      <c r="BC177" s="111"/>
      <c r="BD177" s="111">
        <v>0</v>
      </c>
      <c r="BE177" s="111"/>
      <c r="BF177" s="111"/>
      <c r="BG177" s="111">
        <v>6.5</v>
      </c>
      <c r="BH177" s="111"/>
      <c r="BI177" s="111"/>
      <c r="BJ177" s="111">
        <v>0</v>
      </c>
      <c r="BK177" s="111"/>
      <c r="BL177" s="111"/>
    </row>
    <row r="178" spans="1:79" s="98" customFormat="1" ht="25.5" customHeight="1">
      <c r="A178" s="88">
        <v>5</v>
      </c>
      <c r="B178" s="89"/>
      <c r="C178" s="89"/>
      <c r="D178" s="91" t="s">
        <v>214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3"/>
      <c r="W178" s="118" t="s">
        <v>173</v>
      </c>
      <c r="X178" s="118"/>
      <c r="Y178" s="118"/>
      <c r="Z178" s="118" t="s">
        <v>173</v>
      </c>
      <c r="AA178" s="118"/>
      <c r="AB178" s="118"/>
      <c r="AC178" s="118"/>
      <c r="AD178" s="118"/>
      <c r="AE178" s="118"/>
      <c r="AF178" s="118"/>
      <c r="AG178" s="118"/>
      <c r="AH178" s="118"/>
      <c r="AI178" s="118" t="s">
        <v>173</v>
      </c>
      <c r="AJ178" s="118"/>
      <c r="AK178" s="118"/>
      <c r="AL178" s="118" t="s">
        <v>173</v>
      </c>
      <c r="AM178" s="118"/>
      <c r="AN178" s="118"/>
      <c r="AO178" s="118"/>
      <c r="AP178" s="118"/>
      <c r="AQ178" s="118"/>
      <c r="AR178" s="118"/>
      <c r="AS178" s="118"/>
      <c r="AT178" s="118"/>
      <c r="AU178" s="118" t="s">
        <v>173</v>
      </c>
      <c r="AV178" s="118"/>
      <c r="AW178" s="118"/>
      <c r="AX178" s="118"/>
      <c r="AY178" s="118"/>
      <c r="AZ178" s="118"/>
      <c r="BA178" s="118" t="s">
        <v>173</v>
      </c>
      <c r="BB178" s="118"/>
      <c r="BC178" s="118"/>
      <c r="BD178" s="118"/>
      <c r="BE178" s="118"/>
      <c r="BF178" s="118"/>
      <c r="BG178" s="118" t="s">
        <v>173</v>
      </c>
      <c r="BH178" s="118"/>
      <c r="BI178" s="118"/>
      <c r="BJ178" s="118"/>
      <c r="BK178" s="118"/>
      <c r="BL178" s="118"/>
    </row>
    <row r="181" spans="1:79" ht="14.25" customHeight="1">
      <c r="A181" s="29" t="s">
        <v>153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4.25" customHeight="1">
      <c r="A182" s="29" t="s">
        <v>245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1:79" ht="15" customHeight="1">
      <c r="A183" s="31" t="s">
        <v>228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1:79" ht="15" customHeight="1">
      <c r="A184" s="27" t="s">
        <v>6</v>
      </c>
      <c r="B184" s="27"/>
      <c r="C184" s="27"/>
      <c r="D184" s="27"/>
      <c r="E184" s="27"/>
      <c r="F184" s="27"/>
      <c r="G184" s="27" t="s">
        <v>126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13</v>
      </c>
      <c r="U184" s="27"/>
      <c r="V184" s="27"/>
      <c r="W184" s="27"/>
      <c r="X184" s="27"/>
      <c r="Y184" s="27"/>
      <c r="Z184" s="27"/>
      <c r="AA184" s="36" t="s">
        <v>229</v>
      </c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6"/>
      <c r="AP184" s="36" t="s">
        <v>232</v>
      </c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8"/>
      <c r="BE184" s="36" t="s">
        <v>239</v>
      </c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8"/>
    </row>
    <row r="185" spans="1:79" ht="32.1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 t="s">
        <v>4</v>
      </c>
      <c r="AB185" s="27"/>
      <c r="AC185" s="27"/>
      <c r="AD185" s="27"/>
      <c r="AE185" s="27"/>
      <c r="AF185" s="27" t="s">
        <v>3</v>
      </c>
      <c r="AG185" s="27"/>
      <c r="AH185" s="27"/>
      <c r="AI185" s="27"/>
      <c r="AJ185" s="27"/>
      <c r="AK185" s="27" t="s">
        <v>89</v>
      </c>
      <c r="AL185" s="27"/>
      <c r="AM185" s="27"/>
      <c r="AN185" s="27"/>
      <c r="AO185" s="27"/>
      <c r="AP185" s="27" t="s">
        <v>4</v>
      </c>
      <c r="AQ185" s="27"/>
      <c r="AR185" s="27"/>
      <c r="AS185" s="27"/>
      <c r="AT185" s="27"/>
      <c r="AU185" s="27" t="s">
        <v>3</v>
      </c>
      <c r="AV185" s="27"/>
      <c r="AW185" s="27"/>
      <c r="AX185" s="27"/>
      <c r="AY185" s="27"/>
      <c r="AZ185" s="27" t="s">
        <v>96</v>
      </c>
      <c r="BA185" s="27"/>
      <c r="BB185" s="27"/>
      <c r="BC185" s="27"/>
      <c r="BD185" s="27"/>
      <c r="BE185" s="27" t="s">
        <v>4</v>
      </c>
      <c r="BF185" s="27"/>
      <c r="BG185" s="27"/>
      <c r="BH185" s="27"/>
      <c r="BI185" s="27"/>
      <c r="BJ185" s="27" t="s">
        <v>3</v>
      </c>
      <c r="BK185" s="27"/>
      <c r="BL185" s="27"/>
      <c r="BM185" s="27"/>
      <c r="BN185" s="27"/>
      <c r="BO185" s="27" t="s">
        <v>127</v>
      </c>
      <c r="BP185" s="27"/>
      <c r="BQ185" s="27"/>
      <c r="BR185" s="27"/>
      <c r="BS185" s="27"/>
    </row>
    <row r="186" spans="1:79" ht="15" customHeight="1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/>
      <c r="AA186" s="27">
        <v>4</v>
      </c>
      <c r="AB186" s="27"/>
      <c r="AC186" s="27"/>
      <c r="AD186" s="27"/>
      <c r="AE186" s="27"/>
      <c r="AF186" s="27">
        <v>5</v>
      </c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>
        <v>7</v>
      </c>
      <c r="AQ186" s="27"/>
      <c r="AR186" s="27"/>
      <c r="AS186" s="27"/>
      <c r="AT186" s="27"/>
      <c r="AU186" s="27">
        <v>8</v>
      </c>
      <c r="AV186" s="27"/>
      <c r="AW186" s="27"/>
      <c r="AX186" s="27"/>
      <c r="AY186" s="27"/>
      <c r="AZ186" s="27">
        <v>9</v>
      </c>
      <c r="BA186" s="27"/>
      <c r="BB186" s="27"/>
      <c r="BC186" s="27"/>
      <c r="BD186" s="27"/>
      <c r="BE186" s="27">
        <v>10</v>
      </c>
      <c r="BF186" s="27"/>
      <c r="BG186" s="27"/>
      <c r="BH186" s="27"/>
      <c r="BI186" s="27"/>
      <c r="BJ186" s="27">
        <v>11</v>
      </c>
      <c r="BK186" s="27"/>
      <c r="BL186" s="27"/>
      <c r="BM186" s="27"/>
      <c r="BN186" s="27"/>
      <c r="BO186" s="27">
        <v>12</v>
      </c>
      <c r="BP186" s="27"/>
      <c r="BQ186" s="27"/>
      <c r="BR186" s="27"/>
      <c r="BS186" s="27"/>
    </row>
    <row r="187" spans="1:79" s="1" customFormat="1" ht="15" hidden="1" customHeight="1">
      <c r="A187" s="26" t="s">
        <v>69</v>
      </c>
      <c r="B187" s="26"/>
      <c r="C187" s="26"/>
      <c r="D187" s="26"/>
      <c r="E187" s="26"/>
      <c r="F187" s="26"/>
      <c r="G187" s="60" t="s">
        <v>57</v>
      </c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 t="s">
        <v>79</v>
      </c>
      <c r="U187" s="60"/>
      <c r="V187" s="60"/>
      <c r="W187" s="60"/>
      <c r="X187" s="60"/>
      <c r="Y187" s="60"/>
      <c r="Z187" s="60"/>
      <c r="AA187" s="30" t="s">
        <v>65</v>
      </c>
      <c r="AB187" s="30"/>
      <c r="AC187" s="30"/>
      <c r="AD187" s="30"/>
      <c r="AE187" s="30"/>
      <c r="AF187" s="30" t="s">
        <v>66</v>
      </c>
      <c r="AG187" s="30"/>
      <c r="AH187" s="30"/>
      <c r="AI187" s="30"/>
      <c r="AJ187" s="30"/>
      <c r="AK187" s="50" t="s">
        <v>122</v>
      </c>
      <c r="AL187" s="50"/>
      <c r="AM187" s="50"/>
      <c r="AN187" s="50"/>
      <c r="AO187" s="50"/>
      <c r="AP187" s="30" t="s">
        <v>67</v>
      </c>
      <c r="AQ187" s="30"/>
      <c r="AR187" s="30"/>
      <c r="AS187" s="30"/>
      <c r="AT187" s="30"/>
      <c r="AU187" s="30" t="s">
        <v>68</v>
      </c>
      <c r="AV187" s="30"/>
      <c r="AW187" s="30"/>
      <c r="AX187" s="30"/>
      <c r="AY187" s="30"/>
      <c r="AZ187" s="50" t="s">
        <v>122</v>
      </c>
      <c r="BA187" s="50"/>
      <c r="BB187" s="50"/>
      <c r="BC187" s="50"/>
      <c r="BD187" s="50"/>
      <c r="BE187" s="30" t="s">
        <v>58</v>
      </c>
      <c r="BF187" s="30"/>
      <c r="BG187" s="30"/>
      <c r="BH187" s="30"/>
      <c r="BI187" s="30"/>
      <c r="BJ187" s="30" t="s">
        <v>59</v>
      </c>
      <c r="BK187" s="30"/>
      <c r="BL187" s="30"/>
      <c r="BM187" s="30"/>
      <c r="BN187" s="30"/>
      <c r="BO187" s="50" t="s">
        <v>122</v>
      </c>
      <c r="BP187" s="50"/>
      <c r="BQ187" s="50"/>
      <c r="BR187" s="50"/>
      <c r="BS187" s="50"/>
      <c r="CA187" s="1" t="s">
        <v>44</v>
      </c>
    </row>
    <row r="188" spans="1:79" s="6" customFormat="1" ht="12.75" customHeight="1">
      <c r="A188" s="84"/>
      <c r="B188" s="84"/>
      <c r="C188" s="84"/>
      <c r="D188" s="84"/>
      <c r="E188" s="84"/>
      <c r="F188" s="84"/>
      <c r="G188" s="121" t="s">
        <v>147</v>
      </c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2"/>
      <c r="U188" s="122"/>
      <c r="V188" s="122"/>
      <c r="W188" s="122"/>
      <c r="X188" s="122"/>
      <c r="Y188" s="122"/>
      <c r="Z188" s="122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>
        <f>IF(ISNUMBER(AA188),AA188,0)+IF(ISNUMBER(AF188),AF188,0)</f>
        <v>0</v>
      </c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>
        <f>IF(ISNUMBER(AP188),AP188,0)+IF(ISNUMBER(AU188),AU188,0)</f>
        <v>0</v>
      </c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>
        <f>IF(ISNUMBER(BE188),BE188,0)+IF(ISNUMBER(BJ188),BJ188,0)</f>
        <v>0</v>
      </c>
      <c r="BP188" s="119"/>
      <c r="BQ188" s="119"/>
      <c r="BR188" s="119"/>
      <c r="BS188" s="119"/>
      <c r="CA188" s="6" t="s">
        <v>45</v>
      </c>
    </row>
    <row r="190" spans="1:79" ht="13.5" customHeight="1">
      <c r="A190" s="29" t="s">
        <v>261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44" t="s">
        <v>228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</row>
    <row r="192" spans="1:79" ht="15" customHeight="1">
      <c r="A192" s="27" t="s">
        <v>6</v>
      </c>
      <c r="B192" s="27"/>
      <c r="C192" s="27"/>
      <c r="D192" s="27"/>
      <c r="E192" s="27"/>
      <c r="F192" s="27"/>
      <c r="G192" s="27" t="s">
        <v>126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13</v>
      </c>
      <c r="U192" s="27"/>
      <c r="V192" s="27"/>
      <c r="W192" s="27"/>
      <c r="X192" s="27"/>
      <c r="Y192" s="27"/>
      <c r="Z192" s="27"/>
      <c r="AA192" s="36" t="s">
        <v>250</v>
      </c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6"/>
      <c r="AP192" s="36" t="s">
        <v>255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8"/>
    </row>
    <row r="193" spans="1:79" ht="32.1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 t="s">
        <v>4</v>
      </c>
      <c r="AB193" s="27"/>
      <c r="AC193" s="27"/>
      <c r="AD193" s="27"/>
      <c r="AE193" s="27"/>
      <c r="AF193" s="27" t="s">
        <v>3</v>
      </c>
      <c r="AG193" s="27"/>
      <c r="AH193" s="27"/>
      <c r="AI193" s="27"/>
      <c r="AJ193" s="27"/>
      <c r="AK193" s="27" t="s">
        <v>89</v>
      </c>
      <c r="AL193" s="27"/>
      <c r="AM193" s="27"/>
      <c r="AN193" s="27"/>
      <c r="AO193" s="27"/>
      <c r="AP193" s="27" t="s">
        <v>4</v>
      </c>
      <c r="AQ193" s="27"/>
      <c r="AR193" s="27"/>
      <c r="AS193" s="27"/>
      <c r="AT193" s="27"/>
      <c r="AU193" s="27" t="s">
        <v>3</v>
      </c>
      <c r="AV193" s="27"/>
      <c r="AW193" s="27"/>
      <c r="AX193" s="27"/>
      <c r="AY193" s="27"/>
      <c r="AZ193" s="27" t="s">
        <v>96</v>
      </c>
      <c r="BA193" s="27"/>
      <c r="BB193" s="27"/>
      <c r="BC193" s="27"/>
      <c r="BD193" s="27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>
        <v>7</v>
      </c>
      <c r="AQ194" s="27"/>
      <c r="AR194" s="27"/>
      <c r="AS194" s="27"/>
      <c r="AT194" s="27"/>
      <c r="AU194" s="27">
        <v>8</v>
      </c>
      <c r="AV194" s="27"/>
      <c r="AW194" s="27"/>
      <c r="AX194" s="27"/>
      <c r="AY194" s="27"/>
      <c r="AZ194" s="27">
        <v>9</v>
      </c>
      <c r="BA194" s="27"/>
      <c r="BB194" s="27"/>
      <c r="BC194" s="27"/>
      <c r="BD194" s="27"/>
    </row>
    <row r="195" spans="1:79" s="1" customFormat="1" ht="12" hidden="1" customHeight="1">
      <c r="A195" s="26" t="s">
        <v>69</v>
      </c>
      <c r="B195" s="26"/>
      <c r="C195" s="26"/>
      <c r="D195" s="26"/>
      <c r="E195" s="26"/>
      <c r="F195" s="26"/>
      <c r="G195" s="60" t="s">
        <v>57</v>
      </c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 t="s">
        <v>79</v>
      </c>
      <c r="U195" s="60"/>
      <c r="V195" s="60"/>
      <c r="W195" s="60"/>
      <c r="X195" s="60"/>
      <c r="Y195" s="60"/>
      <c r="Z195" s="60"/>
      <c r="AA195" s="30" t="s">
        <v>60</v>
      </c>
      <c r="AB195" s="30"/>
      <c r="AC195" s="30"/>
      <c r="AD195" s="30"/>
      <c r="AE195" s="30"/>
      <c r="AF195" s="30" t="s">
        <v>61</v>
      </c>
      <c r="AG195" s="30"/>
      <c r="AH195" s="30"/>
      <c r="AI195" s="30"/>
      <c r="AJ195" s="30"/>
      <c r="AK195" s="50" t="s">
        <v>122</v>
      </c>
      <c r="AL195" s="50"/>
      <c r="AM195" s="50"/>
      <c r="AN195" s="50"/>
      <c r="AO195" s="50"/>
      <c r="AP195" s="30" t="s">
        <v>62</v>
      </c>
      <c r="AQ195" s="30"/>
      <c r="AR195" s="30"/>
      <c r="AS195" s="30"/>
      <c r="AT195" s="30"/>
      <c r="AU195" s="30" t="s">
        <v>63</v>
      </c>
      <c r="AV195" s="30"/>
      <c r="AW195" s="30"/>
      <c r="AX195" s="30"/>
      <c r="AY195" s="30"/>
      <c r="AZ195" s="50" t="s">
        <v>122</v>
      </c>
      <c r="BA195" s="50"/>
      <c r="BB195" s="50"/>
      <c r="BC195" s="50"/>
      <c r="BD195" s="50"/>
      <c r="CA195" s="1" t="s">
        <v>46</v>
      </c>
    </row>
    <row r="196" spans="1:79" s="6" customFormat="1">
      <c r="A196" s="84"/>
      <c r="B196" s="84"/>
      <c r="C196" s="84"/>
      <c r="D196" s="84"/>
      <c r="E196" s="84"/>
      <c r="F196" s="84"/>
      <c r="G196" s="121" t="s">
        <v>147</v>
      </c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2"/>
      <c r="U196" s="122"/>
      <c r="V196" s="122"/>
      <c r="W196" s="122"/>
      <c r="X196" s="122"/>
      <c r="Y196" s="122"/>
      <c r="Z196" s="122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>
        <f>IF(ISNUMBER(AA196),AA196,0)+IF(ISNUMBER(AF196),AF196,0)</f>
        <v>0</v>
      </c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>
        <f>IF(ISNUMBER(AP196),AP196,0)+IF(ISNUMBER(AU196),AU196,0)</f>
        <v>0</v>
      </c>
      <c r="BA196" s="119"/>
      <c r="BB196" s="119"/>
      <c r="BC196" s="119"/>
      <c r="BD196" s="119"/>
      <c r="CA196" s="6" t="s">
        <v>47</v>
      </c>
    </row>
    <row r="199" spans="1:79" ht="14.25" customHeight="1">
      <c r="A199" s="29" t="s">
        <v>262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>
      <c r="A200" s="44" t="s">
        <v>228</v>
      </c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</row>
    <row r="201" spans="1:79" ht="23.1" customHeight="1">
      <c r="A201" s="27" t="s">
        <v>128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54" t="s">
        <v>129</v>
      </c>
      <c r="O201" s="55"/>
      <c r="P201" s="55"/>
      <c r="Q201" s="55"/>
      <c r="R201" s="55"/>
      <c r="S201" s="55"/>
      <c r="T201" s="55"/>
      <c r="U201" s="56"/>
      <c r="V201" s="54" t="s">
        <v>130</v>
      </c>
      <c r="W201" s="55"/>
      <c r="X201" s="55"/>
      <c r="Y201" s="55"/>
      <c r="Z201" s="56"/>
      <c r="AA201" s="27" t="s">
        <v>229</v>
      </c>
      <c r="AB201" s="27"/>
      <c r="AC201" s="27"/>
      <c r="AD201" s="27"/>
      <c r="AE201" s="27"/>
      <c r="AF201" s="27"/>
      <c r="AG201" s="27"/>
      <c r="AH201" s="27"/>
      <c r="AI201" s="27"/>
      <c r="AJ201" s="27" t="s">
        <v>232</v>
      </c>
      <c r="AK201" s="27"/>
      <c r="AL201" s="27"/>
      <c r="AM201" s="27"/>
      <c r="AN201" s="27"/>
      <c r="AO201" s="27"/>
      <c r="AP201" s="27"/>
      <c r="AQ201" s="27"/>
      <c r="AR201" s="27"/>
      <c r="AS201" s="27" t="s">
        <v>239</v>
      </c>
      <c r="AT201" s="27"/>
      <c r="AU201" s="27"/>
      <c r="AV201" s="27"/>
      <c r="AW201" s="27"/>
      <c r="AX201" s="27"/>
      <c r="AY201" s="27"/>
      <c r="AZ201" s="27"/>
      <c r="BA201" s="27"/>
      <c r="BB201" s="27" t="s">
        <v>250</v>
      </c>
      <c r="BC201" s="27"/>
      <c r="BD201" s="27"/>
      <c r="BE201" s="27"/>
      <c r="BF201" s="27"/>
      <c r="BG201" s="27"/>
      <c r="BH201" s="27"/>
      <c r="BI201" s="27"/>
      <c r="BJ201" s="27"/>
      <c r="BK201" s="27" t="s">
        <v>255</v>
      </c>
      <c r="BL201" s="27"/>
      <c r="BM201" s="27"/>
      <c r="BN201" s="27"/>
      <c r="BO201" s="27"/>
      <c r="BP201" s="27"/>
      <c r="BQ201" s="27"/>
      <c r="BR201" s="27"/>
      <c r="BS201" s="27"/>
    </row>
    <row r="202" spans="1:79" ht="95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57"/>
      <c r="O202" s="58"/>
      <c r="P202" s="58"/>
      <c r="Q202" s="58"/>
      <c r="R202" s="58"/>
      <c r="S202" s="58"/>
      <c r="T202" s="58"/>
      <c r="U202" s="59"/>
      <c r="V202" s="57"/>
      <c r="W202" s="58"/>
      <c r="X202" s="58"/>
      <c r="Y202" s="58"/>
      <c r="Z202" s="59"/>
      <c r="AA202" s="73" t="s">
        <v>133</v>
      </c>
      <c r="AB202" s="73"/>
      <c r="AC202" s="73"/>
      <c r="AD202" s="73"/>
      <c r="AE202" s="73"/>
      <c r="AF202" s="73" t="s">
        <v>134</v>
      </c>
      <c r="AG202" s="73"/>
      <c r="AH202" s="73"/>
      <c r="AI202" s="73"/>
      <c r="AJ202" s="73" t="s">
        <v>133</v>
      </c>
      <c r="AK202" s="73"/>
      <c r="AL202" s="73"/>
      <c r="AM202" s="73"/>
      <c r="AN202" s="73"/>
      <c r="AO202" s="73" t="s">
        <v>134</v>
      </c>
      <c r="AP202" s="73"/>
      <c r="AQ202" s="73"/>
      <c r="AR202" s="73"/>
      <c r="AS202" s="73" t="s">
        <v>133</v>
      </c>
      <c r="AT202" s="73"/>
      <c r="AU202" s="73"/>
      <c r="AV202" s="73"/>
      <c r="AW202" s="73"/>
      <c r="AX202" s="73" t="s">
        <v>134</v>
      </c>
      <c r="AY202" s="73"/>
      <c r="AZ202" s="73"/>
      <c r="BA202" s="73"/>
      <c r="BB202" s="73" t="s">
        <v>133</v>
      </c>
      <c r="BC202" s="73"/>
      <c r="BD202" s="73"/>
      <c r="BE202" s="73"/>
      <c r="BF202" s="73"/>
      <c r="BG202" s="73" t="s">
        <v>134</v>
      </c>
      <c r="BH202" s="73"/>
      <c r="BI202" s="73"/>
      <c r="BJ202" s="73"/>
      <c r="BK202" s="73" t="s">
        <v>133</v>
      </c>
      <c r="BL202" s="73"/>
      <c r="BM202" s="73"/>
      <c r="BN202" s="73"/>
      <c r="BO202" s="73"/>
      <c r="BP202" s="73" t="s">
        <v>134</v>
      </c>
      <c r="BQ202" s="73"/>
      <c r="BR202" s="73"/>
      <c r="BS202" s="73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36">
        <v>2</v>
      </c>
      <c r="O203" s="37"/>
      <c r="P203" s="37"/>
      <c r="Q203" s="37"/>
      <c r="R203" s="37"/>
      <c r="S203" s="37"/>
      <c r="T203" s="37"/>
      <c r="U203" s="38"/>
      <c r="V203" s="27">
        <v>3</v>
      </c>
      <c r="W203" s="27"/>
      <c r="X203" s="27"/>
      <c r="Y203" s="27"/>
      <c r="Z203" s="27"/>
      <c r="AA203" s="27">
        <v>4</v>
      </c>
      <c r="AB203" s="27"/>
      <c r="AC203" s="27"/>
      <c r="AD203" s="27"/>
      <c r="AE203" s="27"/>
      <c r="AF203" s="27">
        <v>5</v>
      </c>
      <c r="AG203" s="27"/>
      <c r="AH203" s="27"/>
      <c r="AI203" s="27"/>
      <c r="AJ203" s="27">
        <v>6</v>
      </c>
      <c r="AK203" s="27"/>
      <c r="AL203" s="27"/>
      <c r="AM203" s="27"/>
      <c r="AN203" s="27"/>
      <c r="AO203" s="27">
        <v>7</v>
      </c>
      <c r="AP203" s="27"/>
      <c r="AQ203" s="27"/>
      <c r="AR203" s="27"/>
      <c r="AS203" s="27">
        <v>8</v>
      </c>
      <c r="AT203" s="27"/>
      <c r="AU203" s="27"/>
      <c r="AV203" s="27"/>
      <c r="AW203" s="27"/>
      <c r="AX203" s="27">
        <v>9</v>
      </c>
      <c r="AY203" s="27"/>
      <c r="AZ203" s="27"/>
      <c r="BA203" s="27"/>
      <c r="BB203" s="27">
        <v>10</v>
      </c>
      <c r="BC203" s="27"/>
      <c r="BD203" s="27"/>
      <c r="BE203" s="27"/>
      <c r="BF203" s="27"/>
      <c r="BG203" s="27">
        <v>11</v>
      </c>
      <c r="BH203" s="27"/>
      <c r="BI203" s="27"/>
      <c r="BJ203" s="27"/>
      <c r="BK203" s="27">
        <v>12</v>
      </c>
      <c r="BL203" s="27"/>
      <c r="BM203" s="27"/>
      <c r="BN203" s="27"/>
      <c r="BO203" s="27"/>
      <c r="BP203" s="27">
        <v>13</v>
      </c>
      <c r="BQ203" s="27"/>
      <c r="BR203" s="27"/>
      <c r="BS203" s="27"/>
    </row>
    <row r="204" spans="1:79" s="1" customFormat="1" ht="12" hidden="1" customHeight="1">
      <c r="A204" s="60" t="s">
        <v>146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26" t="s">
        <v>131</v>
      </c>
      <c r="O204" s="26"/>
      <c r="P204" s="26"/>
      <c r="Q204" s="26"/>
      <c r="R204" s="26"/>
      <c r="S204" s="26"/>
      <c r="T204" s="26"/>
      <c r="U204" s="26"/>
      <c r="V204" s="26" t="s">
        <v>132</v>
      </c>
      <c r="W204" s="26"/>
      <c r="X204" s="26"/>
      <c r="Y204" s="26"/>
      <c r="Z204" s="26"/>
      <c r="AA204" s="30" t="s">
        <v>65</v>
      </c>
      <c r="AB204" s="30"/>
      <c r="AC204" s="30"/>
      <c r="AD204" s="30"/>
      <c r="AE204" s="30"/>
      <c r="AF204" s="30" t="s">
        <v>66</v>
      </c>
      <c r="AG204" s="30"/>
      <c r="AH204" s="30"/>
      <c r="AI204" s="30"/>
      <c r="AJ204" s="30" t="s">
        <v>67</v>
      </c>
      <c r="AK204" s="30"/>
      <c r="AL204" s="30"/>
      <c r="AM204" s="30"/>
      <c r="AN204" s="30"/>
      <c r="AO204" s="30" t="s">
        <v>68</v>
      </c>
      <c r="AP204" s="30"/>
      <c r="AQ204" s="30"/>
      <c r="AR204" s="30"/>
      <c r="AS204" s="30" t="s">
        <v>58</v>
      </c>
      <c r="AT204" s="30"/>
      <c r="AU204" s="30"/>
      <c r="AV204" s="30"/>
      <c r="AW204" s="30"/>
      <c r="AX204" s="30" t="s">
        <v>59</v>
      </c>
      <c r="AY204" s="30"/>
      <c r="AZ204" s="30"/>
      <c r="BA204" s="30"/>
      <c r="BB204" s="30" t="s">
        <v>60</v>
      </c>
      <c r="BC204" s="30"/>
      <c r="BD204" s="30"/>
      <c r="BE204" s="30"/>
      <c r="BF204" s="30"/>
      <c r="BG204" s="30" t="s">
        <v>61</v>
      </c>
      <c r="BH204" s="30"/>
      <c r="BI204" s="30"/>
      <c r="BJ204" s="30"/>
      <c r="BK204" s="30" t="s">
        <v>62</v>
      </c>
      <c r="BL204" s="30"/>
      <c r="BM204" s="30"/>
      <c r="BN204" s="30"/>
      <c r="BO204" s="30"/>
      <c r="BP204" s="30" t="s">
        <v>63</v>
      </c>
      <c r="BQ204" s="30"/>
      <c r="BR204" s="30"/>
      <c r="BS204" s="30"/>
      <c r="CA204" s="1" t="s">
        <v>48</v>
      </c>
    </row>
    <row r="205" spans="1:79" s="6" customFormat="1" ht="12.75" customHeight="1">
      <c r="A205" s="121" t="s">
        <v>147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85"/>
      <c r="O205" s="86"/>
      <c r="P205" s="86"/>
      <c r="Q205" s="86"/>
      <c r="R205" s="86"/>
      <c r="S205" s="86"/>
      <c r="T205" s="86"/>
      <c r="U205" s="87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4"/>
      <c r="BQ205" s="125"/>
      <c r="BR205" s="125"/>
      <c r="BS205" s="126"/>
      <c r="CA205" s="6" t="s">
        <v>49</v>
      </c>
    </row>
    <row r="208" spans="1:79" ht="35.25" customHeight="1">
      <c r="A208" s="29" t="s">
        <v>263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30" customHeight="1">
      <c r="A209" s="127" t="s">
        <v>215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</row>
    <row r="210" spans="1:79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79" ht="28.5" customHeight="1">
      <c r="A212" s="34" t="s">
        <v>246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14.25" customHeight="1">
      <c r="A213" s="29" t="s">
        <v>230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>
      <c r="A214" s="31" t="s">
        <v>228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>
      <c r="A215" s="73" t="s">
        <v>135</v>
      </c>
      <c r="B215" s="73"/>
      <c r="C215" s="73"/>
      <c r="D215" s="73"/>
      <c r="E215" s="73"/>
      <c r="F215" s="73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136</v>
      </c>
      <c r="AF215" s="27"/>
      <c r="AG215" s="27"/>
      <c r="AH215" s="27"/>
      <c r="AI215" s="27"/>
      <c r="AJ215" s="27"/>
      <c r="AK215" s="27" t="s">
        <v>137</v>
      </c>
      <c r="AL215" s="27"/>
      <c r="AM215" s="27"/>
      <c r="AN215" s="27"/>
      <c r="AO215" s="27"/>
      <c r="AP215" s="27"/>
      <c r="AQ215" s="27" t="s">
        <v>138</v>
      </c>
      <c r="AR215" s="27"/>
      <c r="AS215" s="27"/>
      <c r="AT215" s="27"/>
      <c r="AU215" s="27"/>
      <c r="AV215" s="27"/>
      <c r="AW215" s="27" t="s">
        <v>98</v>
      </c>
      <c r="AX215" s="27"/>
      <c r="AY215" s="27"/>
      <c r="AZ215" s="27"/>
      <c r="BA215" s="27"/>
      <c r="BB215" s="27"/>
      <c r="BC215" s="27"/>
      <c r="BD215" s="27"/>
      <c r="BE215" s="27"/>
      <c r="BF215" s="27"/>
      <c r="BG215" s="27" t="s">
        <v>139</v>
      </c>
      <c r="BH215" s="27"/>
      <c r="BI215" s="27"/>
      <c r="BJ215" s="27"/>
      <c r="BK215" s="27"/>
      <c r="BL215" s="27"/>
    </row>
    <row r="216" spans="1:79" ht="39.950000000000003" customHeight="1">
      <c r="A216" s="73"/>
      <c r="B216" s="73"/>
      <c r="C216" s="73"/>
      <c r="D216" s="73"/>
      <c r="E216" s="73"/>
      <c r="F216" s="73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 t="s">
        <v>17</v>
      </c>
      <c r="AX216" s="27"/>
      <c r="AY216" s="27"/>
      <c r="AZ216" s="27"/>
      <c r="BA216" s="27"/>
      <c r="BB216" s="27" t="s">
        <v>16</v>
      </c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7">
        <v>8</v>
      </c>
      <c r="AX217" s="27"/>
      <c r="AY217" s="27"/>
      <c r="AZ217" s="27"/>
      <c r="BA217" s="27"/>
      <c r="BB217" s="27">
        <v>9</v>
      </c>
      <c r="BC217" s="27"/>
      <c r="BD217" s="27"/>
      <c r="BE217" s="27"/>
      <c r="BF217" s="27"/>
      <c r="BG217" s="27">
        <v>10</v>
      </c>
      <c r="BH217" s="27"/>
      <c r="BI217" s="27"/>
      <c r="BJ217" s="27"/>
      <c r="BK217" s="27"/>
      <c r="BL217" s="27"/>
    </row>
    <row r="218" spans="1:79" s="1" customFormat="1" ht="12" hidden="1" customHeight="1">
      <c r="A218" s="26" t="s">
        <v>64</v>
      </c>
      <c r="B218" s="26"/>
      <c r="C218" s="26"/>
      <c r="D218" s="26"/>
      <c r="E218" s="26"/>
      <c r="F218" s="26"/>
      <c r="G218" s="60" t="s">
        <v>57</v>
      </c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77" t="s">
        <v>99</v>
      </c>
      <c r="AR218" s="30"/>
      <c r="AS218" s="30"/>
      <c r="AT218" s="30"/>
      <c r="AU218" s="30"/>
      <c r="AV218" s="30"/>
      <c r="AW218" s="30" t="s">
        <v>84</v>
      </c>
      <c r="AX218" s="30"/>
      <c r="AY218" s="30"/>
      <c r="AZ218" s="30"/>
      <c r="BA218" s="30"/>
      <c r="BB218" s="30" t="s">
        <v>85</v>
      </c>
      <c r="BC218" s="30"/>
      <c r="BD218" s="30"/>
      <c r="BE218" s="30"/>
      <c r="BF218" s="30"/>
      <c r="BG218" s="77" t="s">
        <v>100</v>
      </c>
      <c r="BH218" s="30"/>
      <c r="BI218" s="30"/>
      <c r="BJ218" s="30"/>
      <c r="BK218" s="30"/>
      <c r="BL218" s="30"/>
      <c r="CA218" s="1" t="s">
        <v>50</v>
      </c>
    </row>
    <row r="219" spans="1:79" s="6" customFormat="1" ht="12.75" customHeight="1">
      <c r="A219" s="84"/>
      <c r="B219" s="84"/>
      <c r="C219" s="84"/>
      <c r="D219" s="84"/>
      <c r="E219" s="84"/>
      <c r="F219" s="84"/>
      <c r="G219" s="121" t="s">
        <v>147</v>
      </c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>
        <f>IF(ISNUMBER(AK219),AK219,0)-IF(ISNUMBER(AE219),AE219,0)</f>
        <v>0</v>
      </c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>
        <f>IF(ISNUMBER(Z219),Z219,0)+IF(ISNUMBER(AK219),AK219,0)</f>
        <v>0</v>
      </c>
      <c r="BH219" s="119"/>
      <c r="BI219" s="119"/>
      <c r="BJ219" s="119"/>
      <c r="BK219" s="119"/>
      <c r="BL219" s="119"/>
      <c r="CA219" s="6" t="s">
        <v>51</v>
      </c>
    </row>
    <row r="221" spans="1:79" ht="14.25" customHeight="1">
      <c r="A221" s="29" t="s">
        <v>247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31" t="s">
        <v>228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18" customHeight="1">
      <c r="A223" s="27" t="s">
        <v>135</v>
      </c>
      <c r="B223" s="27"/>
      <c r="C223" s="27"/>
      <c r="D223" s="27"/>
      <c r="E223" s="27"/>
      <c r="F223" s="27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 t="s">
        <v>234</v>
      </c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 t="s">
        <v>244</v>
      </c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79" ht="42.9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 t="s">
        <v>140</v>
      </c>
      <c r="R224" s="27"/>
      <c r="S224" s="27"/>
      <c r="T224" s="27"/>
      <c r="U224" s="27"/>
      <c r="V224" s="73" t="s">
        <v>141</v>
      </c>
      <c r="W224" s="73"/>
      <c r="X224" s="73"/>
      <c r="Y224" s="73"/>
      <c r="Z224" s="27" t="s">
        <v>142</v>
      </c>
      <c r="AA224" s="27"/>
      <c r="AB224" s="27"/>
      <c r="AC224" s="27"/>
      <c r="AD224" s="27"/>
      <c r="AE224" s="27"/>
      <c r="AF224" s="27"/>
      <c r="AG224" s="27"/>
      <c r="AH224" s="27"/>
      <c r="AI224" s="27"/>
      <c r="AJ224" s="27" t="s">
        <v>143</v>
      </c>
      <c r="AK224" s="27"/>
      <c r="AL224" s="27"/>
      <c r="AM224" s="27"/>
      <c r="AN224" s="27"/>
      <c r="AO224" s="27" t="s">
        <v>20</v>
      </c>
      <c r="AP224" s="27"/>
      <c r="AQ224" s="27"/>
      <c r="AR224" s="27"/>
      <c r="AS224" s="27"/>
      <c r="AT224" s="73" t="s">
        <v>144</v>
      </c>
      <c r="AU224" s="73"/>
      <c r="AV224" s="73"/>
      <c r="AW224" s="73"/>
      <c r="AX224" s="27" t="s">
        <v>142</v>
      </c>
      <c r="AY224" s="27"/>
      <c r="AZ224" s="27"/>
      <c r="BA224" s="27"/>
      <c r="BB224" s="27"/>
      <c r="BC224" s="27"/>
      <c r="BD224" s="27"/>
      <c r="BE224" s="27"/>
      <c r="BF224" s="27"/>
      <c r="BG224" s="27"/>
      <c r="BH224" s="27" t="s">
        <v>145</v>
      </c>
      <c r="BI224" s="27"/>
      <c r="BJ224" s="27"/>
      <c r="BK224" s="27"/>
      <c r="BL224" s="27"/>
    </row>
    <row r="225" spans="1:79" ht="63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73"/>
      <c r="W225" s="73"/>
      <c r="X225" s="73"/>
      <c r="Y225" s="73"/>
      <c r="Z225" s="27" t="s">
        <v>17</v>
      </c>
      <c r="AA225" s="27"/>
      <c r="AB225" s="27"/>
      <c r="AC225" s="27"/>
      <c r="AD225" s="27"/>
      <c r="AE225" s="27" t="s">
        <v>16</v>
      </c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73"/>
      <c r="AU225" s="73"/>
      <c r="AV225" s="73"/>
      <c r="AW225" s="73"/>
      <c r="AX225" s="27" t="s">
        <v>17</v>
      </c>
      <c r="AY225" s="27"/>
      <c r="AZ225" s="27"/>
      <c r="BA225" s="27"/>
      <c r="BB225" s="27"/>
      <c r="BC225" s="27" t="s">
        <v>16</v>
      </c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79" ht="15" customHeight="1">
      <c r="A226" s="27">
        <v>1</v>
      </c>
      <c r="B226" s="27"/>
      <c r="C226" s="27"/>
      <c r="D226" s="27"/>
      <c r="E226" s="27"/>
      <c r="F226" s="27"/>
      <c r="G226" s="27">
        <v>2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>
        <v>3</v>
      </c>
      <c r="R226" s="27"/>
      <c r="S226" s="27"/>
      <c r="T226" s="27"/>
      <c r="U226" s="27"/>
      <c r="V226" s="27">
        <v>4</v>
      </c>
      <c r="W226" s="27"/>
      <c r="X226" s="27"/>
      <c r="Y226" s="27"/>
      <c r="Z226" s="27">
        <v>5</v>
      </c>
      <c r="AA226" s="27"/>
      <c r="AB226" s="27"/>
      <c r="AC226" s="27"/>
      <c r="AD226" s="27"/>
      <c r="AE226" s="27">
        <v>6</v>
      </c>
      <c r="AF226" s="27"/>
      <c r="AG226" s="27"/>
      <c r="AH226" s="27"/>
      <c r="AI226" s="27"/>
      <c r="AJ226" s="27">
        <v>7</v>
      </c>
      <c r="AK226" s="27"/>
      <c r="AL226" s="27"/>
      <c r="AM226" s="27"/>
      <c r="AN226" s="27"/>
      <c r="AO226" s="27">
        <v>8</v>
      </c>
      <c r="AP226" s="27"/>
      <c r="AQ226" s="27"/>
      <c r="AR226" s="27"/>
      <c r="AS226" s="27"/>
      <c r="AT226" s="27">
        <v>9</v>
      </c>
      <c r="AU226" s="27"/>
      <c r="AV226" s="27"/>
      <c r="AW226" s="27"/>
      <c r="AX226" s="27">
        <v>10</v>
      </c>
      <c r="AY226" s="27"/>
      <c r="AZ226" s="27"/>
      <c r="BA226" s="27"/>
      <c r="BB226" s="27"/>
      <c r="BC226" s="27">
        <v>11</v>
      </c>
      <c r="BD226" s="27"/>
      <c r="BE226" s="27"/>
      <c r="BF226" s="27"/>
      <c r="BG226" s="27"/>
      <c r="BH226" s="27">
        <v>12</v>
      </c>
      <c r="BI226" s="27"/>
      <c r="BJ226" s="27"/>
      <c r="BK226" s="27"/>
      <c r="BL226" s="27"/>
    </row>
    <row r="227" spans="1:79" s="1" customFormat="1" ht="12" hidden="1" customHeight="1">
      <c r="A227" s="26" t="s">
        <v>64</v>
      </c>
      <c r="B227" s="26"/>
      <c r="C227" s="26"/>
      <c r="D227" s="26"/>
      <c r="E227" s="26"/>
      <c r="F227" s="26"/>
      <c r="G227" s="60" t="s">
        <v>57</v>
      </c>
      <c r="H227" s="60"/>
      <c r="I227" s="60"/>
      <c r="J227" s="60"/>
      <c r="K227" s="60"/>
      <c r="L227" s="60"/>
      <c r="M227" s="60"/>
      <c r="N227" s="60"/>
      <c r="O227" s="60"/>
      <c r="P227" s="60"/>
      <c r="Q227" s="30" t="s">
        <v>80</v>
      </c>
      <c r="R227" s="30"/>
      <c r="S227" s="30"/>
      <c r="T227" s="30"/>
      <c r="U227" s="30"/>
      <c r="V227" s="30" t="s">
        <v>81</v>
      </c>
      <c r="W227" s="30"/>
      <c r="X227" s="30"/>
      <c r="Y227" s="30"/>
      <c r="Z227" s="30" t="s">
        <v>82</v>
      </c>
      <c r="AA227" s="30"/>
      <c r="AB227" s="30"/>
      <c r="AC227" s="30"/>
      <c r="AD227" s="30"/>
      <c r="AE227" s="30" t="s">
        <v>83</v>
      </c>
      <c r="AF227" s="30"/>
      <c r="AG227" s="30"/>
      <c r="AH227" s="30"/>
      <c r="AI227" s="30"/>
      <c r="AJ227" s="77" t="s">
        <v>101</v>
      </c>
      <c r="AK227" s="30"/>
      <c r="AL227" s="30"/>
      <c r="AM227" s="30"/>
      <c r="AN227" s="30"/>
      <c r="AO227" s="30" t="s">
        <v>84</v>
      </c>
      <c r="AP227" s="30"/>
      <c r="AQ227" s="30"/>
      <c r="AR227" s="30"/>
      <c r="AS227" s="30"/>
      <c r="AT227" s="77" t="s">
        <v>102</v>
      </c>
      <c r="AU227" s="30"/>
      <c r="AV227" s="30"/>
      <c r="AW227" s="30"/>
      <c r="AX227" s="30" t="s">
        <v>85</v>
      </c>
      <c r="AY227" s="30"/>
      <c r="AZ227" s="30"/>
      <c r="BA227" s="30"/>
      <c r="BB227" s="30"/>
      <c r="BC227" s="30" t="s">
        <v>86</v>
      </c>
      <c r="BD227" s="30"/>
      <c r="BE227" s="30"/>
      <c r="BF227" s="30"/>
      <c r="BG227" s="30"/>
      <c r="BH227" s="77" t="s">
        <v>101</v>
      </c>
      <c r="BI227" s="30"/>
      <c r="BJ227" s="30"/>
      <c r="BK227" s="30"/>
      <c r="BL227" s="30"/>
      <c r="CA227" s="1" t="s">
        <v>52</v>
      </c>
    </row>
    <row r="228" spans="1:79" s="98" customFormat="1" ht="12.75" customHeight="1">
      <c r="A228" s="109">
        <v>2111</v>
      </c>
      <c r="B228" s="109"/>
      <c r="C228" s="109"/>
      <c r="D228" s="109"/>
      <c r="E228" s="109"/>
      <c r="F228" s="109"/>
      <c r="G228" s="91" t="s">
        <v>174</v>
      </c>
      <c r="H228" s="92"/>
      <c r="I228" s="92"/>
      <c r="J228" s="92"/>
      <c r="K228" s="92"/>
      <c r="L228" s="92"/>
      <c r="M228" s="92"/>
      <c r="N228" s="92"/>
      <c r="O228" s="92"/>
      <c r="P228" s="93"/>
      <c r="Q228" s="120">
        <v>681951</v>
      </c>
      <c r="R228" s="120"/>
      <c r="S228" s="120"/>
      <c r="T228" s="120"/>
      <c r="U228" s="120"/>
      <c r="V228" s="120">
        <v>0</v>
      </c>
      <c r="W228" s="120"/>
      <c r="X228" s="120"/>
      <c r="Y228" s="120"/>
      <c r="Z228" s="120">
        <v>0</v>
      </c>
      <c r="AA228" s="120"/>
      <c r="AB228" s="120"/>
      <c r="AC228" s="120"/>
      <c r="AD228" s="120"/>
      <c r="AE228" s="120">
        <v>0</v>
      </c>
      <c r="AF228" s="120"/>
      <c r="AG228" s="120"/>
      <c r="AH228" s="120"/>
      <c r="AI228" s="120"/>
      <c r="AJ228" s="120">
        <f>IF(ISNUMBER(Q228),Q228,0)-IF(ISNUMBER(Z228),Z228,0)</f>
        <v>681951</v>
      </c>
      <c r="AK228" s="120"/>
      <c r="AL228" s="120"/>
      <c r="AM228" s="120"/>
      <c r="AN228" s="120"/>
      <c r="AO228" s="120">
        <v>919566</v>
      </c>
      <c r="AP228" s="120"/>
      <c r="AQ228" s="120"/>
      <c r="AR228" s="120"/>
      <c r="AS228" s="120"/>
      <c r="AT228" s="120">
        <f>IF(ISNUMBER(V228),V228,0)-IF(ISNUMBER(Z228),Z228,0)-IF(ISNUMBER(AE228),AE228,0)</f>
        <v>0</v>
      </c>
      <c r="AU228" s="120"/>
      <c r="AV228" s="120"/>
      <c r="AW228" s="120"/>
      <c r="AX228" s="120">
        <v>0</v>
      </c>
      <c r="AY228" s="120"/>
      <c r="AZ228" s="120"/>
      <c r="BA228" s="120"/>
      <c r="BB228" s="120"/>
      <c r="BC228" s="120">
        <v>0</v>
      </c>
      <c r="BD228" s="120"/>
      <c r="BE228" s="120"/>
      <c r="BF228" s="120"/>
      <c r="BG228" s="120"/>
      <c r="BH228" s="120">
        <f>IF(ISNUMBER(AO228),AO228,0)-IF(ISNUMBER(AX228),AX228,0)</f>
        <v>919566</v>
      </c>
      <c r="BI228" s="120"/>
      <c r="BJ228" s="120"/>
      <c r="BK228" s="120"/>
      <c r="BL228" s="120"/>
      <c r="CA228" s="98" t="s">
        <v>53</v>
      </c>
    </row>
    <row r="229" spans="1:79" s="98" customFormat="1" ht="12.75" customHeight="1">
      <c r="A229" s="109">
        <v>2120</v>
      </c>
      <c r="B229" s="109"/>
      <c r="C229" s="109"/>
      <c r="D229" s="109"/>
      <c r="E229" s="109"/>
      <c r="F229" s="109"/>
      <c r="G229" s="91" t="s">
        <v>175</v>
      </c>
      <c r="H229" s="92"/>
      <c r="I229" s="92"/>
      <c r="J229" s="92"/>
      <c r="K229" s="92"/>
      <c r="L229" s="92"/>
      <c r="M229" s="92"/>
      <c r="N229" s="92"/>
      <c r="O229" s="92"/>
      <c r="P229" s="93"/>
      <c r="Q229" s="120">
        <v>150029</v>
      </c>
      <c r="R229" s="120"/>
      <c r="S229" s="120"/>
      <c r="T229" s="120"/>
      <c r="U229" s="120"/>
      <c r="V229" s="120">
        <v>0</v>
      </c>
      <c r="W229" s="120"/>
      <c r="X229" s="120"/>
      <c r="Y229" s="120"/>
      <c r="Z229" s="120">
        <v>0</v>
      </c>
      <c r="AA229" s="120"/>
      <c r="AB229" s="120"/>
      <c r="AC229" s="120"/>
      <c r="AD229" s="120"/>
      <c r="AE229" s="120">
        <v>0</v>
      </c>
      <c r="AF229" s="120"/>
      <c r="AG229" s="120"/>
      <c r="AH229" s="120"/>
      <c r="AI229" s="120"/>
      <c r="AJ229" s="120">
        <f>IF(ISNUMBER(Q229),Q229,0)-IF(ISNUMBER(Z229),Z229,0)</f>
        <v>150029</v>
      </c>
      <c r="AK229" s="120"/>
      <c r="AL229" s="120"/>
      <c r="AM229" s="120"/>
      <c r="AN229" s="120"/>
      <c r="AO229" s="120">
        <v>202305</v>
      </c>
      <c r="AP229" s="120"/>
      <c r="AQ229" s="120"/>
      <c r="AR229" s="120"/>
      <c r="AS229" s="120"/>
      <c r="AT229" s="120">
        <f>IF(ISNUMBER(V229),V229,0)-IF(ISNUMBER(Z229),Z229,0)-IF(ISNUMBER(AE229),AE229,0)</f>
        <v>0</v>
      </c>
      <c r="AU229" s="120"/>
      <c r="AV229" s="120"/>
      <c r="AW229" s="120"/>
      <c r="AX229" s="120">
        <v>0</v>
      </c>
      <c r="AY229" s="120"/>
      <c r="AZ229" s="120"/>
      <c r="BA229" s="120"/>
      <c r="BB229" s="120"/>
      <c r="BC229" s="120">
        <v>0</v>
      </c>
      <c r="BD229" s="120"/>
      <c r="BE229" s="120"/>
      <c r="BF229" s="120"/>
      <c r="BG229" s="120"/>
      <c r="BH229" s="120">
        <f>IF(ISNUMBER(AO229),AO229,0)-IF(ISNUMBER(AX229),AX229,0)</f>
        <v>202305</v>
      </c>
      <c r="BI229" s="120"/>
      <c r="BJ229" s="120"/>
      <c r="BK229" s="120"/>
      <c r="BL229" s="120"/>
    </row>
    <row r="230" spans="1:79" s="98" customFormat="1" ht="25.5" customHeight="1">
      <c r="A230" s="109">
        <v>2210</v>
      </c>
      <c r="B230" s="109"/>
      <c r="C230" s="109"/>
      <c r="D230" s="109"/>
      <c r="E230" s="109"/>
      <c r="F230" s="109"/>
      <c r="G230" s="91" t="s">
        <v>176</v>
      </c>
      <c r="H230" s="92"/>
      <c r="I230" s="92"/>
      <c r="J230" s="92"/>
      <c r="K230" s="92"/>
      <c r="L230" s="92"/>
      <c r="M230" s="92"/>
      <c r="N230" s="92"/>
      <c r="O230" s="92"/>
      <c r="P230" s="93"/>
      <c r="Q230" s="120">
        <v>1020</v>
      </c>
      <c r="R230" s="120"/>
      <c r="S230" s="120"/>
      <c r="T230" s="120"/>
      <c r="U230" s="120"/>
      <c r="V230" s="120">
        <v>0</v>
      </c>
      <c r="W230" s="120"/>
      <c r="X230" s="120"/>
      <c r="Y230" s="120"/>
      <c r="Z230" s="120">
        <v>0</v>
      </c>
      <c r="AA230" s="120"/>
      <c r="AB230" s="120"/>
      <c r="AC230" s="120"/>
      <c r="AD230" s="120"/>
      <c r="AE230" s="120">
        <v>0</v>
      </c>
      <c r="AF230" s="120"/>
      <c r="AG230" s="120"/>
      <c r="AH230" s="120"/>
      <c r="AI230" s="120"/>
      <c r="AJ230" s="120">
        <f>IF(ISNUMBER(Q230),Q230,0)-IF(ISNUMBER(Z230),Z230,0)</f>
        <v>1020</v>
      </c>
      <c r="AK230" s="120"/>
      <c r="AL230" s="120"/>
      <c r="AM230" s="120"/>
      <c r="AN230" s="120"/>
      <c r="AO230" s="120">
        <v>5967</v>
      </c>
      <c r="AP230" s="120"/>
      <c r="AQ230" s="120"/>
      <c r="AR230" s="120"/>
      <c r="AS230" s="120"/>
      <c r="AT230" s="120">
        <f>IF(ISNUMBER(V230),V230,0)-IF(ISNUMBER(Z230),Z230,0)-IF(ISNUMBER(AE230),AE230,0)</f>
        <v>0</v>
      </c>
      <c r="AU230" s="120"/>
      <c r="AV230" s="120"/>
      <c r="AW230" s="120"/>
      <c r="AX230" s="120">
        <v>0</v>
      </c>
      <c r="AY230" s="120"/>
      <c r="AZ230" s="120"/>
      <c r="BA230" s="120"/>
      <c r="BB230" s="120"/>
      <c r="BC230" s="120">
        <v>0</v>
      </c>
      <c r="BD230" s="120"/>
      <c r="BE230" s="120"/>
      <c r="BF230" s="120"/>
      <c r="BG230" s="120"/>
      <c r="BH230" s="120">
        <f>IF(ISNUMBER(AO230),AO230,0)-IF(ISNUMBER(AX230),AX230,0)</f>
        <v>5967</v>
      </c>
      <c r="BI230" s="120"/>
      <c r="BJ230" s="120"/>
      <c r="BK230" s="120"/>
      <c r="BL230" s="120"/>
    </row>
    <row r="231" spans="1:79" s="98" customFormat="1" ht="25.5" customHeight="1">
      <c r="A231" s="109">
        <v>2240</v>
      </c>
      <c r="B231" s="109"/>
      <c r="C231" s="109"/>
      <c r="D231" s="109"/>
      <c r="E231" s="109"/>
      <c r="F231" s="109"/>
      <c r="G231" s="91" t="s">
        <v>177</v>
      </c>
      <c r="H231" s="92"/>
      <c r="I231" s="92"/>
      <c r="J231" s="92"/>
      <c r="K231" s="92"/>
      <c r="L231" s="92"/>
      <c r="M231" s="92"/>
      <c r="N231" s="92"/>
      <c r="O231" s="92"/>
      <c r="P231" s="93"/>
      <c r="Q231" s="120">
        <v>7903</v>
      </c>
      <c r="R231" s="120"/>
      <c r="S231" s="120"/>
      <c r="T231" s="120"/>
      <c r="U231" s="120"/>
      <c r="V231" s="120">
        <v>0</v>
      </c>
      <c r="W231" s="120"/>
      <c r="X231" s="120"/>
      <c r="Y231" s="120"/>
      <c r="Z231" s="120">
        <v>0</v>
      </c>
      <c r="AA231" s="120"/>
      <c r="AB231" s="120"/>
      <c r="AC231" s="120"/>
      <c r="AD231" s="120"/>
      <c r="AE231" s="120">
        <v>0</v>
      </c>
      <c r="AF231" s="120"/>
      <c r="AG231" s="120"/>
      <c r="AH231" s="120"/>
      <c r="AI231" s="120"/>
      <c r="AJ231" s="120">
        <f>IF(ISNUMBER(Q231),Q231,0)-IF(ISNUMBER(Z231),Z231,0)</f>
        <v>7903</v>
      </c>
      <c r="AK231" s="120"/>
      <c r="AL231" s="120"/>
      <c r="AM231" s="120"/>
      <c r="AN231" s="120"/>
      <c r="AO231" s="120">
        <v>6110</v>
      </c>
      <c r="AP231" s="120"/>
      <c r="AQ231" s="120"/>
      <c r="AR231" s="120"/>
      <c r="AS231" s="120"/>
      <c r="AT231" s="120">
        <f>IF(ISNUMBER(V231),V231,0)-IF(ISNUMBER(Z231),Z231,0)-IF(ISNUMBER(AE231),AE231,0)</f>
        <v>0</v>
      </c>
      <c r="AU231" s="120"/>
      <c r="AV231" s="120"/>
      <c r="AW231" s="120"/>
      <c r="AX231" s="120">
        <v>0</v>
      </c>
      <c r="AY231" s="120"/>
      <c r="AZ231" s="120"/>
      <c r="BA231" s="120"/>
      <c r="BB231" s="120"/>
      <c r="BC231" s="120">
        <v>0</v>
      </c>
      <c r="BD231" s="120"/>
      <c r="BE231" s="120"/>
      <c r="BF231" s="120"/>
      <c r="BG231" s="120"/>
      <c r="BH231" s="120">
        <f>IF(ISNUMBER(AO231),AO231,0)-IF(ISNUMBER(AX231),AX231,0)</f>
        <v>6110</v>
      </c>
      <c r="BI231" s="120"/>
      <c r="BJ231" s="120"/>
      <c r="BK231" s="120"/>
      <c r="BL231" s="120"/>
    </row>
    <row r="232" spans="1:79" s="98" customFormat="1" ht="12.75" customHeight="1">
      <c r="A232" s="109">
        <v>2250</v>
      </c>
      <c r="B232" s="109"/>
      <c r="C232" s="109"/>
      <c r="D232" s="109"/>
      <c r="E232" s="109"/>
      <c r="F232" s="109"/>
      <c r="G232" s="91" t="s">
        <v>178</v>
      </c>
      <c r="H232" s="92"/>
      <c r="I232" s="92"/>
      <c r="J232" s="92"/>
      <c r="K232" s="92"/>
      <c r="L232" s="92"/>
      <c r="M232" s="92"/>
      <c r="N232" s="92"/>
      <c r="O232" s="92"/>
      <c r="P232" s="93"/>
      <c r="Q232" s="120">
        <v>3520</v>
      </c>
      <c r="R232" s="120"/>
      <c r="S232" s="120"/>
      <c r="T232" s="120"/>
      <c r="U232" s="120"/>
      <c r="V232" s="120">
        <v>0</v>
      </c>
      <c r="W232" s="120"/>
      <c r="X232" s="120"/>
      <c r="Y232" s="120"/>
      <c r="Z232" s="120">
        <v>0</v>
      </c>
      <c r="AA232" s="120"/>
      <c r="AB232" s="120"/>
      <c r="AC232" s="120"/>
      <c r="AD232" s="120"/>
      <c r="AE232" s="120">
        <v>0</v>
      </c>
      <c r="AF232" s="120"/>
      <c r="AG232" s="120"/>
      <c r="AH232" s="120"/>
      <c r="AI232" s="120"/>
      <c r="AJ232" s="120">
        <f>IF(ISNUMBER(Q232),Q232,0)-IF(ISNUMBER(Z232),Z232,0)</f>
        <v>3520</v>
      </c>
      <c r="AK232" s="120"/>
      <c r="AL232" s="120"/>
      <c r="AM232" s="120"/>
      <c r="AN232" s="120"/>
      <c r="AO232" s="120">
        <v>3550</v>
      </c>
      <c r="AP232" s="120"/>
      <c r="AQ232" s="120"/>
      <c r="AR232" s="120"/>
      <c r="AS232" s="120"/>
      <c r="AT232" s="120">
        <f>IF(ISNUMBER(V232),V232,0)-IF(ISNUMBER(Z232),Z232,0)-IF(ISNUMBER(AE232),AE232,0)</f>
        <v>0</v>
      </c>
      <c r="AU232" s="120"/>
      <c r="AV232" s="120"/>
      <c r="AW232" s="120"/>
      <c r="AX232" s="120">
        <v>0</v>
      </c>
      <c r="AY232" s="120"/>
      <c r="AZ232" s="120"/>
      <c r="BA232" s="120"/>
      <c r="BB232" s="120"/>
      <c r="BC232" s="120">
        <v>0</v>
      </c>
      <c r="BD232" s="120"/>
      <c r="BE232" s="120"/>
      <c r="BF232" s="120"/>
      <c r="BG232" s="120"/>
      <c r="BH232" s="120">
        <f>IF(ISNUMBER(AO232),AO232,0)-IF(ISNUMBER(AX232),AX232,0)</f>
        <v>3550</v>
      </c>
      <c r="BI232" s="120"/>
      <c r="BJ232" s="120"/>
      <c r="BK232" s="120"/>
      <c r="BL232" s="120"/>
    </row>
    <row r="233" spans="1:79" s="98" customFormat="1" ht="25.5" customHeight="1">
      <c r="A233" s="109">
        <v>2272</v>
      </c>
      <c r="B233" s="109"/>
      <c r="C233" s="109"/>
      <c r="D233" s="109"/>
      <c r="E233" s="109"/>
      <c r="F233" s="109"/>
      <c r="G233" s="91" t="s">
        <v>179</v>
      </c>
      <c r="H233" s="92"/>
      <c r="I233" s="92"/>
      <c r="J233" s="92"/>
      <c r="K233" s="92"/>
      <c r="L233" s="92"/>
      <c r="M233" s="92"/>
      <c r="N233" s="92"/>
      <c r="O233" s="92"/>
      <c r="P233" s="93"/>
      <c r="Q233" s="120">
        <v>842</v>
      </c>
      <c r="R233" s="120"/>
      <c r="S233" s="120"/>
      <c r="T233" s="120"/>
      <c r="U233" s="120"/>
      <c r="V233" s="120">
        <v>0</v>
      </c>
      <c r="W233" s="120"/>
      <c r="X233" s="120"/>
      <c r="Y233" s="120"/>
      <c r="Z233" s="120">
        <v>0</v>
      </c>
      <c r="AA233" s="120"/>
      <c r="AB233" s="120"/>
      <c r="AC233" s="120"/>
      <c r="AD233" s="120"/>
      <c r="AE233" s="120">
        <v>0</v>
      </c>
      <c r="AF233" s="120"/>
      <c r="AG233" s="120"/>
      <c r="AH233" s="120"/>
      <c r="AI233" s="120"/>
      <c r="AJ233" s="120">
        <f>IF(ISNUMBER(Q233),Q233,0)-IF(ISNUMBER(Z233),Z233,0)</f>
        <v>842</v>
      </c>
      <c r="AK233" s="120"/>
      <c r="AL233" s="120"/>
      <c r="AM233" s="120"/>
      <c r="AN233" s="120"/>
      <c r="AO233" s="120">
        <v>1051</v>
      </c>
      <c r="AP233" s="120"/>
      <c r="AQ233" s="120"/>
      <c r="AR233" s="120"/>
      <c r="AS233" s="120"/>
      <c r="AT233" s="120">
        <f>IF(ISNUMBER(V233),V233,0)-IF(ISNUMBER(Z233),Z233,0)-IF(ISNUMBER(AE233),AE233,0)</f>
        <v>0</v>
      </c>
      <c r="AU233" s="120"/>
      <c r="AV233" s="120"/>
      <c r="AW233" s="120"/>
      <c r="AX233" s="120">
        <v>0</v>
      </c>
      <c r="AY233" s="120"/>
      <c r="AZ233" s="120"/>
      <c r="BA233" s="120"/>
      <c r="BB233" s="120"/>
      <c r="BC233" s="120">
        <v>0</v>
      </c>
      <c r="BD233" s="120"/>
      <c r="BE233" s="120"/>
      <c r="BF233" s="120"/>
      <c r="BG233" s="120"/>
      <c r="BH233" s="120">
        <f>IF(ISNUMBER(AO233),AO233,0)-IF(ISNUMBER(AX233),AX233,0)</f>
        <v>1051</v>
      </c>
      <c r="BI233" s="120"/>
      <c r="BJ233" s="120"/>
      <c r="BK233" s="120"/>
      <c r="BL233" s="120"/>
    </row>
    <row r="234" spans="1:79" s="98" customFormat="1" ht="12.75" customHeight="1">
      <c r="A234" s="109">
        <v>2273</v>
      </c>
      <c r="B234" s="109"/>
      <c r="C234" s="109"/>
      <c r="D234" s="109"/>
      <c r="E234" s="109"/>
      <c r="F234" s="109"/>
      <c r="G234" s="91" t="s">
        <v>180</v>
      </c>
      <c r="H234" s="92"/>
      <c r="I234" s="92"/>
      <c r="J234" s="92"/>
      <c r="K234" s="92"/>
      <c r="L234" s="92"/>
      <c r="M234" s="92"/>
      <c r="N234" s="92"/>
      <c r="O234" s="92"/>
      <c r="P234" s="93"/>
      <c r="Q234" s="120">
        <v>10055</v>
      </c>
      <c r="R234" s="120"/>
      <c r="S234" s="120"/>
      <c r="T234" s="120"/>
      <c r="U234" s="120"/>
      <c r="V234" s="120">
        <v>0</v>
      </c>
      <c r="W234" s="120"/>
      <c r="X234" s="120"/>
      <c r="Y234" s="120"/>
      <c r="Z234" s="120">
        <v>0</v>
      </c>
      <c r="AA234" s="120"/>
      <c r="AB234" s="120"/>
      <c r="AC234" s="120"/>
      <c r="AD234" s="120"/>
      <c r="AE234" s="120">
        <v>0</v>
      </c>
      <c r="AF234" s="120"/>
      <c r="AG234" s="120"/>
      <c r="AH234" s="120"/>
      <c r="AI234" s="120"/>
      <c r="AJ234" s="120">
        <f>IF(ISNUMBER(Q234),Q234,0)-IF(ISNUMBER(Z234),Z234,0)</f>
        <v>10055</v>
      </c>
      <c r="AK234" s="120"/>
      <c r="AL234" s="120"/>
      <c r="AM234" s="120"/>
      <c r="AN234" s="120"/>
      <c r="AO234" s="120">
        <v>19755</v>
      </c>
      <c r="AP234" s="120"/>
      <c r="AQ234" s="120"/>
      <c r="AR234" s="120"/>
      <c r="AS234" s="120"/>
      <c r="AT234" s="120">
        <f>IF(ISNUMBER(V234),V234,0)-IF(ISNUMBER(Z234),Z234,0)-IF(ISNUMBER(AE234),AE234,0)</f>
        <v>0</v>
      </c>
      <c r="AU234" s="120"/>
      <c r="AV234" s="120"/>
      <c r="AW234" s="120"/>
      <c r="AX234" s="120">
        <v>0</v>
      </c>
      <c r="AY234" s="120"/>
      <c r="AZ234" s="120"/>
      <c r="BA234" s="120"/>
      <c r="BB234" s="120"/>
      <c r="BC234" s="120">
        <v>0</v>
      </c>
      <c r="BD234" s="120"/>
      <c r="BE234" s="120"/>
      <c r="BF234" s="120"/>
      <c r="BG234" s="120"/>
      <c r="BH234" s="120">
        <f>IF(ISNUMBER(AO234),AO234,0)-IF(ISNUMBER(AX234),AX234,0)</f>
        <v>19755</v>
      </c>
      <c r="BI234" s="120"/>
      <c r="BJ234" s="120"/>
      <c r="BK234" s="120"/>
      <c r="BL234" s="120"/>
    </row>
    <row r="235" spans="1:79" s="98" customFormat="1" ht="12.75" customHeight="1">
      <c r="A235" s="109">
        <v>2274</v>
      </c>
      <c r="B235" s="109"/>
      <c r="C235" s="109"/>
      <c r="D235" s="109"/>
      <c r="E235" s="109"/>
      <c r="F235" s="109"/>
      <c r="G235" s="91" t="s">
        <v>181</v>
      </c>
      <c r="H235" s="92"/>
      <c r="I235" s="92"/>
      <c r="J235" s="92"/>
      <c r="K235" s="92"/>
      <c r="L235" s="92"/>
      <c r="M235" s="92"/>
      <c r="N235" s="92"/>
      <c r="O235" s="92"/>
      <c r="P235" s="93"/>
      <c r="Q235" s="120">
        <v>20082</v>
      </c>
      <c r="R235" s="120"/>
      <c r="S235" s="120"/>
      <c r="T235" s="120"/>
      <c r="U235" s="120"/>
      <c r="V235" s="120">
        <v>0</v>
      </c>
      <c r="W235" s="120"/>
      <c r="X235" s="120"/>
      <c r="Y235" s="120"/>
      <c r="Z235" s="120">
        <v>0</v>
      </c>
      <c r="AA235" s="120"/>
      <c r="AB235" s="120"/>
      <c r="AC235" s="120"/>
      <c r="AD235" s="120"/>
      <c r="AE235" s="120">
        <v>0</v>
      </c>
      <c r="AF235" s="120"/>
      <c r="AG235" s="120"/>
      <c r="AH235" s="120"/>
      <c r="AI235" s="120"/>
      <c r="AJ235" s="120">
        <f>IF(ISNUMBER(Q235),Q235,0)-IF(ISNUMBER(Z235),Z235,0)</f>
        <v>20082</v>
      </c>
      <c r="AK235" s="120"/>
      <c r="AL235" s="120"/>
      <c r="AM235" s="120"/>
      <c r="AN235" s="120"/>
      <c r="AO235" s="120">
        <v>32251</v>
      </c>
      <c r="AP235" s="120"/>
      <c r="AQ235" s="120"/>
      <c r="AR235" s="120"/>
      <c r="AS235" s="120"/>
      <c r="AT235" s="120">
        <f>IF(ISNUMBER(V235),V235,0)-IF(ISNUMBER(Z235),Z235,0)-IF(ISNUMBER(AE235),AE235,0)</f>
        <v>0</v>
      </c>
      <c r="AU235" s="120"/>
      <c r="AV235" s="120"/>
      <c r="AW235" s="120"/>
      <c r="AX235" s="120">
        <v>0</v>
      </c>
      <c r="AY235" s="120"/>
      <c r="AZ235" s="120"/>
      <c r="BA235" s="120"/>
      <c r="BB235" s="120"/>
      <c r="BC235" s="120">
        <v>0</v>
      </c>
      <c r="BD235" s="120"/>
      <c r="BE235" s="120"/>
      <c r="BF235" s="120"/>
      <c r="BG235" s="120"/>
      <c r="BH235" s="120">
        <f>IF(ISNUMBER(AO235),AO235,0)-IF(ISNUMBER(AX235),AX235,0)</f>
        <v>32251</v>
      </c>
      <c r="BI235" s="120"/>
      <c r="BJ235" s="120"/>
      <c r="BK235" s="120"/>
      <c r="BL235" s="120"/>
    </row>
    <row r="236" spans="1:79" s="98" customFormat="1" ht="51" customHeight="1">
      <c r="A236" s="109">
        <v>2282</v>
      </c>
      <c r="B236" s="109"/>
      <c r="C236" s="109"/>
      <c r="D236" s="109"/>
      <c r="E236" s="109"/>
      <c r="F236" s="109"/>
      <c r="G236" s="91" t="s">
        <v>182</v>
      </c>
      <c r="H236" s="92"/>
      <c r="I236" s="92"/>
      <c r="J236" s="92"/>
      <c r="K236" s="92"/>
      <c r="L236" s="92"/>
      <c r="M236" s="92"/>
      <c r="N236" s="92"/>
      <c r="O236" s="92"/>
      <c r="P236" s="93"/>
      <c r="Q236" s="120">
        <v>0</v>
      </c>
      <c r="R236" s="120"/>
      <c r="S236" s="120"/>
      <c r="T236" s="120"/>
      <c r="U236" s="120"/>
      <c r="V236" s="120">
        <v>0</v>
      </c>
      <c r="W236" s="120"/>
      <c r="X236" s="120"/>
      <c r="Y236" s="120"/>
      <c r="Z236" s="120">
        <v>0</v>
      </c>
      <c r="AA236" s="120"/>
      <c r="AB236" s="120"/>
      <c r="AC236" s="120"/>
      <c r="AD236" s="120"/>
      <c r="AE236" s="120">
        <v>0</v>
      </c>
      <c r="AF236" s="120"/>
      <c r="AG236" s="120"/>
      <c r="AH236" s="120"/>
      <c r="AI236" s="120"/>
      <c r="AJ236" s="120">
        <f>IF(ISNUMBER(Q236),Q236,0)-IF(ISNUMBER(Z236),Z236,0)</f>
        <v>0</v>
      </c>
      <c r="AK236" s="120"/>
      <c r="AL236" s="120"/>
      <c r="AM236" s="120"/>
      <c r="AN236" s="120"/>
      <c r="AO236" s="120">
        <v>648</v>
      </c>
      <c r="AP236" s="120"/>
      <c r="AQ236" s="120"/>
      <c r="AR236" s="120"/>
      <c r="AS236" s="120"/>
      <c r="AT236" s="120">
        <f>IF(ISNUMBER(V236),V236,0)-IF(ISNUMBER(Z236),Z236,0)-IF(ISNUMBER(AE236),AE236,0)</f>
        <v>0</v>
      </c>
      <c r="AU236" s="120"/>
      <c r="AV236" s="120"/>
      <c r="AW236" s="120"/>
      <c r="AX236" s="120">
        <v>0</v>
      </c>
      <c r="AY236" s="120"/>
      <c r="AZ236" s="120"/>
      <c r="BA236" s="120"/>
      <c r="BB236" s="120"/>
      <c r="BC236" s="120">
        <v>0</v>
      </c>
      <c r="BD236" s="120"/>
      <c r="BE236" s="120"/>
      <c r="BF236" s="120"/>
      <c r="BG236" s="120"/>
      <c r="BH236" s="120">
        <f>IF(ISNUMBER(AO236),AO236,0)-IF(ISNUMBER(AX236),AX236,0)</f>
        <v>648</v>
      </c>
      <c r="BI236" s="120"/>
      <c r="BJ236" s="120"/>
      <c r="BK236" s="120"/>
      <c r="BL236" s="120"/>
    </row>
    <row r="237" spans="1:79" s="6" customFormat="1" ht="12.75" customHeight="1">
      <c r="A237" s="84"/>
      <c r="B237" s="84"/>
      <c r="C237" s="84"/>
      <c r="D237" s="84"/>
      <c r="E237" s="84"/>
      <c r="F237" s="84"/>
      <c r="G237" s="99" t="s">
        <v>147</v>
      </c>
      <c r="H237" s="100"/>
      <c r="I237" s="100"/>
      <c r="J237" s="100"/>
      <c r="K237" s="100"/>
      <c r="L237" s="100"/>
      <c r="M237" s="100"/>
      <c r="N237" s="100"/>
      <c r="O237" s="100"/>
      <c r="P237" s="101"/>
      <c r="Q237" s="119">
        <v>875402</v>
      </c>
      <c r="R237" s="119"/>
      <c r="S237" s="119"/>
      <c r="T237" s="119"/>
      <c r="U237" s="119"/>
      <c r="V237" s="119">
        <v>0</v>
      </c>
      <c r="W237" s="119"/>
      <c r="X237" s="119"/>
      <c r="Y237" s="119"/>
      <c r="Z237" s="119">
        <v>0</v>
      </c>
      <c r="AA237" s="119"/>
      <c r="AB237" s="119"/>
      <c r="AC237" s="119"/>
      <c r="AD237" s="119"/>
      <c r="AE237" s="119">
        <v>0</v>
      </c>
      <c r="AF237" s="119"/>
      <c r="AG237" s="119"/>
      <c r="AH237" s="119"/>
      <c r="AI237" s="119"/>
      <c r="AJ237" s="119">
        <f>IF(ISNUMBER(Q237),Q237,0)-IF(ISNUMBER(Z237),Z237,0)</f>
        <v>875402</v>
      </c>
      <c r="AK237" s="119"/>
      <c r="AL237" s="119"/>
      <c r="AM237" s="119"/>
      <c r="AN237" s="119"/>
      <c r="AO237" s="119">
        <v>1191203</v>
      </c>
      <c r="AP237" s="119"/>
      <c r="AQ237" s="119"/>
      <c r="AR237" s="119"/>
      <c r="AS237" s="119"/>
      <c r="AT237" s="119">
        <f>IF(ISNUMBER(V237),V237,0)-IF(ISNUMBER(Z237),Z237,0)-IF(ISNUMBER(AE237),AE237,0)</f>
        <v>0</v>
      </c>
      <c r="AU237" s="119"/>
      <c r="AV237" s="119"/>
      <c r="AW237" s="119"/>
      <c r="AX237" s="119">
        <v>0</v>
      </c>
      <c r="AY237" s="119"/>
      <c r="AZ237" s="119"/>
      <c r="BA237" s="119"/>
      <c r="BB237" s="119"/>
      <c r="BC237" s="119">
        <v>0</v>
      </c>
      <c r="BD237" s="119"/>
      <c r="BE237" s="119"/>
      <c r="BF237" s="119"/>
      <c r="BG237" s="119"/>
      <c r="BH237" s="119">
        <f>IF(ISNUMBER(AO237),AO237,0)-IF(ISNUMBER(AX237),AX237,0)</f>
        <v>1191203</v>
      </c>
      <c r="BI237" s="119"/>
      <c r="BJ237" s="119"/>
      <c r="BK237" s="119"/>
      <c r="BL237" s="119"/>
    </row>
    <row r="239" spans="1:79" ht="14.25" customHeight="1">
      <c r="A239" s="29" t="s">
        <v>235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79" ht="15" customHeight="1">
      <c r="A240" s="31" t="s">
        <v>228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</row>
    <row r="241" spans="1:79" ht="42.95" customHeight="1">
      <c r="A241" s="73" t="s">
        <v>135</v>
      </c>
      <c r="B241" s="73"/>
      <c r="C241" s="73"/>
      <c r="D241" s="73"/>
      <c r="E241" s="73"/>
      <c r="F241" s="73"/>
      <c r="G241" s="27" t="s">
        <v>19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 t="s">
        <v>15</v>
      </c>
      <c r="U241" s="27"/>
      <c r="V241" s="27"/>
      <c r="W241" s="27"/>
      <c r="X241" s="27"/>
      <c r="Y241" s="27"/>
      <c r="Z241" s="27" t="s">
        <v>14</v>
      </c>
      <c r="AA241" s="27"/>
      <c r="AB241" s="27"/>
      <c r="AC241" s="27"/>
      <c r="AD241" s="27"/>
      <c r="AE241" s="27" t="s">
        <v>231</v>
      </c>
      <c r="AF241" s="27"/>
      <c r="AG241" s="27"/>
      <c r="AH241" s="27"/>
      <c r="AI241" s="27"/>
      <c r="AJ241" s="27"/>
      <c r="AK241" s="27" t="s">
        <v>236</v>
      </c>
      <c r="AL241" s="27"/>
      <c r="AM241" s="27"/>
      <c r="AN241" s="27"/>
      <c r="AO241" s="27"/>
      <c r="AP241" s="27"/>
      <c r="AQ241" s="27" t="s">
        <v>248</v>
      </c>
      <c r="AR241" s="27"/>
      <c r="AS241" s="27"/>
      <c r="AT241" s="27"/>
      <c r="AU241" s="27"/>
      <c r="AV241" s="27"/>
      <c r="AW241" s="27" t="s">
        <v>18</v>
      </c>
      <c r="AX241" s="27"/>
      <c r="AY241" s="27"/>
      <c r="AZ241" s="27"/>
      <c r="BA241" s="27"/>
      <c r="BB241" s="27"/>
      <c r="BC241" s="27"/>
      <c r="BD241" s="27"/>
      <c r="BE241" s="27" t="s">
        <v>156</v>
      </c>
      <c r="BF241" s="27"/>
      <c r="BG241" s="27"/>
      <c r="BH241" s="27"/>
      <c r="BI241" s="27"/>
      <c r="BJ241" s="27"/>
      <c r="BK241" s="27"/>
      <c r="BL241" s="27"/>
    </row>
    <row r="242" spans="1:79" ht="21.75" customHeight="1">
      <c r="A242" s="73"/>
      <c r="B242" s="73"/>
      <c r="C242" s="73"/>
      <c r="D242" s="73"/>
      <c r="E242" s="73"/>
      <c r="F242" s="73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15" customHeight="1">
      <c r="A243" s="27">
        <v>1</v>
      </c>
      <c r="B243" s="27"/>
      <c r="C243" s="27"/>
      <c r="D243" s="27"/>
      <c r="E243" s="27"/>
      <c r="F243" s="27"/>
      <c r="G243" s="27">
        <v>2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>
        <v>3</v>
      </c>
      <c r="U243" s="27"/>
      <c r="V243" s="27"/>
      <c r="W243" s="27"/>
      <c r="X243" s="27"/>
      <c r="Y243" s="27"/>
      <c r="Z243" s="27">
        <v>4</v>
      </c>
      <c r="AA243" s="27"/>
      <c r="AB243" s="27"/>
      <c r="AC243" s="27"/>
      <c r="AD243" s="27"/>
      <c r="AE243" s="27">
        <v>5</v>
      </c>
      <c r="AF243" s="27"/>
      <c r="AG243" s="27"/>
      <c r="AH243" s="27"/>
      <c r="AI243" s="27"/>
      <c r="AJ243" s="27"/>
      <c r="AK243" s="27">
        <v>6</v>
      </c>
      <c r="AL243" s="27"/>
      <c r="AM243" s="27"/>
      <c r="AN243" s="27"/>
      <c r="AO243" s="27"/>
      <c r="AP243" s="27"/>
      <c r="AQ243" s="27">
        <v>7</v>
      </c>
      <c r="AR243" s="27"/>
      <c r="AS243" s="27"/>
      <c r="AT243" s="27"/>
      <c r="AU243" s="27"/>
      <c r="AV243" s="27"/>
      <c r="AW243" s="26">
        <v>8</v>
      </c>
      <c r="AX243" s="26"/>
      <c r="AY243" s="26"/>
      <c r="AZ243" s="26"/>
      <c r="BA243" s="26"/>
      <c r="BB243" s="26"/>
      <c r="BC243" s="26"/>
      <c r="BD243" s="26"/>
      <c r="BE243" s="26">
        <v>9</v>
      </c>
      <c r="BF243" s="26"/>
      <c r="BG243" s="26"/>
      <c r="BH243" s="26"/>
      <c r="BI243" s="26"/>
      <c r="BJ243" s="26"/>
      <c r="BK243" s="26"/>
      <c r="BL243" s="26"/>
    </row>
    <row r="244" spans="1:79" s="1" customFormat="1" ht="18.75" hidden="1" customHeight="1">
      <c r="A244" s="26" t="s">
        <v>64</v>
      </c>
      <c r="B244" s="26"/>
      <c r="C244" s="26"/>
      <c r="D244" s="26"/>
      <c r="E244" s="26"/>
      <c r="F244" s="26"/>
      <c r="G244" s="60" t="s">
        <v>57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30" t="s">
        <v>80</v>
      </c>
      <c r="U244" s="30"/>
      <c r="V244" s="30"/>
      <c r="W244" s="30"/>
      <c r="X244" s="30"/>
      <c r="Y244" s="30"/>
      <c r="Z244" s="30" t="s">
        <v>81</v>
      </c>
      <c r="AA244" s="30"/>
      <c r="AB244" s="30"/>
      <c r="AC244" s="30"/>
      <c r="AD244" s="30"/>
      <c r="AE244" s="30" t="s">
        <v>82</v>
      </c>
      <c r="AF244" s="30"/>
      <c r="AG244" s="30"/>
      <c r="AH244" s="30"/>
      <c r="AI244" s="30"/>
      <c r="AJ244" s="30"/>
      <c r="AK244" s="30" t="s">
        <v>83</v>
      </c>
      <c r="AL244" s="30"/>
      <c r="AM244" s="30"/>
      <c r="AN244" s="30"/>
      <c r="AO244" s="30"/>
      <c r="AP244" s="30"/>
      <c r="AQ244" s="30" t="s">
        <v>84</v>
      </c>
      <c r="AR244" s="30"/>
      <c r="AS244" s="30"/>
      <c r="AT244" s="30"/>
      <c r="AU244" s="30"/>
      <c r="AV244" s="30"/>
      <c r="AW244" s="60" t="s">
        <v>87</v>
      </c>
      <c r="AX244" s="60"/>
      <c r="AY244" s="60"/>
      <c r="AZ244" s="60"/>
      <c r="BA244" s="60"/>
      <c r="BB244" s="60"/>
      <c r="BC244" s="60"/>
      <c r="BD244" s="60"/>
      <c r="BE244" s="60" t="s">
        <v>88</v>
      </c>
      <c r="BF244" s="60"/>
      <c r="BG244" s="60"/>
      <c r="BH244" s="60"/>
      <c r="BI244" s="60"/>
      <c r="BJ244" s="60"/>
      <c r="BK244" s="60"/>
      <c r="BL244" s="60"/>
      <c r="CA244" s="1" t="s">
        <v>54</v>
      </c>
    </row>
    <row r="245" spans="1:79" s="6" customFormat="1" ht="12.75" customHeight="1">
      <c r="A245" s="84"/>
      <c r="B245" s="84"/>
      <c r="C245" s="84"/>
      <c r="D245" s="84"/>
      <c r="E245" s="84"/>
      <c r="F245" s="84"/>
      <c r="G245" s="121" t="s">
        <v>147</v>
      </c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CA245" s="6" t="s">
        <v>55</v>
      </c>
    </row>
    <row r="247" spans="1:79" ht="14.25" customHeight="1">
      <c r="A247" s="29" t="s">
        <v>249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15" customHeight="1">
      <c r="A248" s="127" t="s">
        <v>216</v>
      </c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</row>
    <row r="249" spans="1:79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14.25">
      <c r="A251" s="29" t="s">
        <v>264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</row>
    <row r="252" spans="1:79" ht="14.25">
      <c r="A252" s="29" t="s">
        <v>237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</row>
    <row r="253" spans="1:79" ht="105" customHeight="1">
      <c r="A253" s="127" t="s">
        <v>217</v>
      </c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</row>
    <row r="254" spans="1:79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7" spans="1:58" ht="18.95" customHeight="1">
      <c r="A257" s="131" t="s">
        <v>222</v>
      </c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22"/>
      <c r="AC257" s="22"/>
      <c r="AD257" s="22"/>
      <c r="AE257" s="22"/>
      <c r="AF257" s="22"/>
      <c r="AG257" s="22"/>
      <c r="AH257" s="42"/>
      <c r="AI257" s="42"/>
      <c r="AJ257" s="42"/>
      <c r="AK257" s="42"/>
      <c r="AL257" s="42"/>
      <c r="AM257" s="42"/>
      <c r="AN257" s="42"/>
      <c r="AO257" s="42"/>
      <c r="AP257" s="42"/>
      <c r="AQ257" s="22"/>
      <c r="AR257" s="22"/>
      <c r="AS257" s="22"/>
      <c r="AT257" s="22"/>
      <c r="AU257" s="132" t="s">
        <v>224</v>
      </c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</row>
    <row r="258" spans="1:58" ht="12.75" customHeight="1">
      <c r="AB258" s="23"/>
      <c r="AC258" s="23"/>
      <c r="AD258" s="23"/>
      <c r="AE258" s="23"/>
      <c r="AF258" s="23"/>
      <c r="AG258" s="23"/>
      <c r="AH258" s="28" t="s">
        <v>1</v>
      </c>
      <c r="AI258" s="28"/>
      <c r="AJ258" s="28"/>
      <c r="AK258" s="28"/>
      <c r="AL258" s="28"/>
      <c r="AM258" s="28"/>
      <c r="AN258" s="28"/>
      <c r="AO258" s="28"/>
      <c r="AP258" s="28"/>
      <c r="AQ258" s="23"/>
      <c r="AR258" s="23"/>
      <c r="AS258" s="23"/>
      <c r="AT258" s="23"/>
      <c r="AU258" s="28" t="s">
        <v>160</v>
      </c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</row>
    <row r="259" spans="1:58" ht="15">
      <c r="AB259" s="23"/>
      <c r="AC259" s="23"/>
      <c r="AD259" s="23"/>
      <c r="AE259" s="23"/>
      <c r="AF259" s="23"/>
      <c r="AG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3"/>
      <c r="AR259" s="23"/>
      <c r="AS259" s="23"/>
      <c r="AT259" s="23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</row>
    <row r="260" spans="1:58" ht="18" customHeight="1">
      <c r="A260" s="131" t="s">
        <v>223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23"/>
      <c r="AC260" s="23"/>
      <c r="AD260" s="23"/>
      <c r="AE260" s="23"/>
      <c r="AF260" s="23"/>
      <c r="AG260" s="23"/>
      <c r="AH260" s="43"/>
      <c r="AI260" s="43"/>
      <c r="AJ260" s="43"/>
      <c r="AK260" s="43"/>
      <c r="AL260" s="43"/>
      <c r="AM260" s="43"/>
      <c r="AN260" s="43"/>
      <c r="AO260" s="43"/>
      <c r="AP260" s="43"/>
      <c r="AQ260" s="23"/>
      <c r="AR260" s="23"/>
      <c r="AS260" s="23"/>
      <c r="AT260" s="23"/>
      <c r="AU260" s="133" t="s">
        <v>225</v>
      </c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</row>
    <row r="261" spans="1:58" ht="12" customHeight="1">
      <c r="AB261" s="23"/>
      <c r="AC261" s="23"/>
      <c r="AD261" s="23"/>
      <c r="AE261" s="23"/>
      <c r="AF261" s="23"/>
      <c r="AG261" s="23"/>
      <c r="AH261" s="28" t="s">
        <v>1</v>
      </c>
      <c r="AI261" s="28"/>
      <c r="AJ261" s="28"/>
      <c r="AK261" s="28"/>
      <c r="AL261" s="28"/>
      <c r="AM261" s="28"/>
      <c r="AN261" s="28"/>
      <c r="AO261" s="28"/>
      <c r="AP261" s="28"/>
      <c r="AQ261" s="23"/>
      <c r="AR261" s="23"/>
      <c r="AS261" s="23"/>
      <c r="AT261" s="23"/>
      <c r="AU261" s="28" t="s">
        <v>160</v>
      </c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</row>
  </sheetData>
  <mergeCells count="1751"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BJ178:BL178"/>
    <mergeCell ref="AR178:AT178"/>
    <mergeCell ref="AU178:AW178"/>
    <mergeCell ref="AX178:AZ178"/>
    <mergeCell ref="BA178:BC178"/>
    <mergeCell ref="BD178:BF178"/>
    <mergeCell ref="BG178:BI178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R176:AT176"/>
    <mergeCell ref="AU176:AW176"/>
    <mergeCell ref="AX176:AZ176"/>
    <mergeCell ref="BA176:BC176"/>
    <mergeCell ref="BD176:BF176"/>
    <mergeCell ref="BG176:BI176"/>
    <mergeCell ref="BJ175:BL175"/>
    <mergeCell ref="A176:C176"/>
    <mergeCell ref="D176:V176"/>
    <mergeCell ref="W176:Y176"/>
    <mergeCell ref="Z176:AB176"/>
    <mergeCell ref="AC176:AE176"/>
    <mergeCell ref="AF176:AH176"/>
    <mergeCell ref="AI176:AK176"/>
    <mergeCell ref="AL176:AN176"/>
    <mergeCell ref="AO176:AQ176"/>
    <mergeCell ref="AR175:AT175"/>
    <mergeCell ref="AU175:AW175"/>
    <mergeCell ref="AX175:AZ175"/>
    <mergeCell ref="BA175:BC175"/>
    <mergeCell ref="BD175:BF175"/>
    <mergeCell ref="BG175:BI175"/>
    <mergeCell ref="A175:C175"/>
    <mergeCell ref="D175:V175"/>
    <mergeCell ref="W175:Y175"/>
    <mergeCell ref="Z175:AB175"/>
    <mergeCell ref="AC175:AE175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Z160:AD160"/>
    <mergeCell ref="AE160:AI160"/>
    <mergeCell ref="AJ160:AN160"/>
    <mergeCell ref="AO160:AS160"/>
    <mergeCell ref="AT160:AX160"/>
    <mergeCell ref="AY160:BC160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0:AA260"/>
    <mergeCell ref="AH260:AP260"/>
    <mergeCell ref="AU260:BF260"/>
    <mergeCell ref="AH261:AP261"/>
    <mergeCell ref="AU261:BF261"/>
    <mergeCell ref="A31:D31"/>
    <mergeCell ref="E31:T31"/>
    <mergeCell ref="U31:Y31"/>
    <mergeCell ref="Z31:AD31"/>
    <mergeCell ref="AE31:AH31"/>
    <mergeCell ref="A253:BL253"/>
    <mergeCell ref="A257:AA257"/>
    <mergeCell ref="AH257:AP257"/>
    <mergeCell ref="AU257:BF257"/>
    <mergeCell ref="AH258:AP258"/>
    <mergeCell ref="AU258:BF258"/>
    <mergeCell ref="AW245:BD245"/>
    <mergeCell ref="BE245:BL245"/>
    <mergeCell ref="A247:BL247"/>
    <mergeCell ref="A248:BL248"/>
    <mergeCell ref="A251:BL251"/>
    <mergeCell ref="A252:BL252"/>
    <mergeCell ref="AQ244:AV244"/>
    <mergeCell ref="AW244:BD244"/>
    <mergeCell ref="BE244:BL244"/>
    <mergeCell ref="A245:F245"/>
    <mergeCell ref="G245:S245"/>
    <mergeCell ref="T245:Y245"/>
    <mergeCell ref="Z245:AD245"/>
    <mergeCell ref="AE245:AJ245"/>
    <mergeCell ref="AK245:AP245"/>
    <mergeCell ref="AQ245:AV245"/>
    <mergeCell ref="A244:F244"/>
    <mergeCell ref="G244:S244"/>
    <mergeCell ref="T244:Y244"/>
    <mergeCell ref="Z244:AD244"/>
    <mergeCell ref="AE244:AJ244"/>
    <mergeCell ref="AK244:AP244"/>
    <mergeCell ref="BE241:BL242"/>
    <mergeCell ref="A243:F243"/>
    <mergeCell ref="G243:S243"/>
    <mergeCell ref="T243:Y243"/>
    <mergeCell ref="Z243:AD243"/>
    <mergeCell ref="AE243:AJ243"/>
    <mergeCell ref="AK243:AP243"/>
    <mergeCell ref="AQ243:AV243"/>
    <mergeCell ref="AW243:BD243"/>
    <mergeCell ref="BE243:BL243"/>
    <mergeCell ref="A239:BL239"/>
    <mergeCell ref="A240:BL240"/>
    <mergeCell ref="A241:F242"/>
    <mergeCell ref="G241:S242"/>
    <mergeCell ref="T241:Y242"/>
    <mergeCell ref="Z241:AD242"/>
    <mergeCell ref="AE241:AJ242"/>
    <mergeCell ref="AK241:AP242"/>
    <mergeCell ref="AQ241:AV242"/>
    <mergeCell ref="AW241:BD242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T224:AW225"/>
    <mergeCell ref="AX224:BG224"/>
    <mergeCell ref="BH224:BL225"/>
    <mergeCell ref="Z225:AD225"/>
    <mergeCell ref="AE225:AI225"/>
    <mergeCell ref="AX225:BB225"/>
    <mergeCell ref="BC225:BG225"/>
    <mergeCell ref="A222:BL222"/>
    <mergeCell ref="A223:F225"/>
    <mergeCell ref="G223:P225"/>
    <mergeCell ref="Q223:AN223"/>
    <mergeCell ref="AO223:BL223"/>
    <mergeCell ref="Q224:U225"/>
    <mergeCell ref="V224:Y225"/>
    <mergeCell ref="Z224:AI224"/>
    <mergeCell ref="AJ224:AN225"/>
    <mergeCell ref="AO224:AS225"/>
    <mergeCell ref="AK219:AP219"/>
    <mergeCell ref="AQ219:AV219"/>
    <mergeCell ref="AW219:BA219"/>
    <mergeCell ref="BB219:BF219"/>
    <mergeCell ref="BG219:BL219"/>
    <mergeCell ref="A221:BL221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Q215:AV216"/>
    <mergeCell ref="AW215:BF215"/>
    <mergeCell ref="BG215:BL216"/>
    <mergeCell ref="AW216:BA216"/>
    <mergeCell ref="BB216:BF216"/>
    <mergeCell ref="A217:F217"/>
    <mergeCell ref="G217:S217"/>
    <mergeCell ref="T217:Y217"/>
    <mergeCell ref="Z217:AD217"/>
    <mergeCell ref="AE217:AJ217"/>
    <mergeCell ref="A215:F216"/>
    <mergeCell ref="G215:S216"/>
    <mergeCell ref="T215:Y216"/>
    <mergeCell ref="Z215:AD216"/>
    <mergeCell ref="AE215:AJ216"/>
    <mergeCell ref="AK215:AP216"/>
    <mergeCell ref="BP205:BS205"/>
    <mergeCell ref="A208:BL208"/>
    <mergeCell ref="A209:BL209"/>
    <mergeCell ref="A212:BL212"/>
    <mergeCell ref="A213:BL213"/>
    <mergeCell ref="A214:BL214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X204:BA204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AA202:AE202"/>
    <mergeCell ref="AF202:AI202"/>
    <mergeCell ref="AJ202:AN202"/>
    <mergeCell ref="AO202:AR202"/>
    <mergeCell ref="AS202:AW202"/>
    <mergeCell ref="AX202:BA202"/>
    <mergeCell ref="A199:BL199"/>
    <mergeCell ref="A200:BM200"/>
    <mergeCell ref="A201:M202"/>
    <mergeCell ref="N201:U202"/>
    <mergeCell ref="V201:Z202"/>
    <mergeCell ref="AA201:AI201"/>
    <mergeCell ref="AJ201:AR201"/>
    <mergeCell ref="AS201:BA201"/>
    <mergeCell ref="BB201:BJ201"/>
    <mergeCell ref="BK201:BS201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P193:AT193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190:BL190"/>
    <mergeCell ref="A191:BD191"/>
    <mergeCell ref="A192:F193"/>
    <mergeCell ref="G192:S193"/>
    <mergeCell ref="T192:Z193"/>
    <mergeCell ref="AA192:AO192"/>
    <mergeCell ref="AP192:BD192"/>
    <mergeCell ref="AA193:AE193"/>
    <mergeCell ref="AF193:AJ193"/>
    <mergeCell ref="AK193:AO193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3:BS183"/>
    <mergeCell ref="A184:F185"/>
    <mergeCell ref="G184:S185"/>
    <mergeCell ref="T184:Z185"/>
    <mergeCell ref="AA184:AO184"/>
    <mergeCell ref="AP184:BD184"/>
    <mergeCell ref="BE184:BS184"/>
    <mergeCell ref="AA185:AE185"/>
    <mergeCell ref="AF185:AJ185"/>
    <mergeCell ref="AK185:AO185"/>
    <mergeCell ref="BA174:BC174"/>
    <mergeCell ref="BD174:BF174"/>
    <mergeCell ref="BG174:BI174"/>
    <mergeCell ref="BJ174:BL174"/>
    <mergeCell ref="A181:BL181"/>
    <mergeCell ref="A182:BS182"/>
    <mergeCell ref="AF175:AH175"/>
    <mergeCell ref="AI175:AK175"/>
    <mergeCell ref="AL175:AN175"/>
    <mergeCell ref="AO175:AQ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BJ170:BL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BG169:BL169"/>
    <mergeCell ref="W170:AB170"/>
    <mergeCell ref="AC170:AH170"/>
    <mergeCell ref="AI170:AN170"/>
    <mergeCell ref="AO170:AT170"/>
    <mergeCell ref="AU170:AW171"/>
    <mergeCell ref="AX170:AZ171"/>
    <mergeCell ref="BA170:BC171"/>
    <mergeCell ref="BD170:BF171"/>
    <mergeCell ref="BG170:BI171"/>
    <mergeCell ref="A169:C171"/>
    <mergeCell ref="D169:V171"/>
    <mergeCell ref="W169:AH169"/>
    <mergeCell ref="AI169:AT169"/>
    <mergeCell ref="AU169:AZ169"/>
    <mergeCell ref="BA169:BF169"/>
    <mergeCell ref="AT158:AX158"/>
    <mergeCell ref="AY158:BC158"/>
    <mergeCell ref="BD158:BH158"/>
    <mergeCell ref="BI158:BM158"/>
    <mergeCell ref="BN158:BR158"/>
    <mergeCell ref="A168:BL168"/>
    <mergeCell ref="BI159:BM159"/>
    <mergeCell ref="BN159:BR159"/>
    <mergeCell ref="A160:T160"/>
    <mergeCell ref="U160:Y160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39:AT139"/>
    <mergeCell ref="AU139:AY139"/>
    <mergeCell ref="AZ139:BD139"/>
    <mergeCell ref="BE139:BI139"/>
    <mergeCell ref="A152:BL152"/>
    <mergeCell ref="A153:BR153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21:BX121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5:AV75"/>
    <mergeCell ref="AW75:BA75"/>
    <mergeCell ref="BB75:BF75"/>
    <mergeCell ref="BG75:BK75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174:A178">
    <cfRule type="cellIs" dxfId="3" priority="3" stopIfTrue="1" operator="equal">
      <formula>A101</formula>
    </cfRule>
  </conditionalFormatting>
  <conditionalFormatting sqref="A121:C132 A139:C150">
    <cfRule type="cellIs" dxfId="2" priority="1" stopIfTrue="1" operator="equal">
      <formula>A120</formula>
    </cfRule>
    <cfRule type="cellIs" dxfId="1" priority="2" stopIfTrue="1" operator="equal">
      <formula>0</formula>
    </cfRule>
  </conditionalFormatting>
  <conditionalFormatting sqref="A113">
    <cfRule type="cellIs" dxfId="0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КПК0611160</vt:lpstr>
      <vt:lpstr>'Додаток2 КПК0611160'!Область_печати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2021-12-01T12:19:30Z</dcterms:modified>
</cp:coreProperties>
</file>