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5031" sheetId="6" r:id="rId1"/>
  </sheets>
  <definedNames>
    <definedName name="_xlnm.Print_Area" localSheetId="0">'Додаток2 КПК0615031'!$A$1:$BY$304</definedName>
  </definedNames>
  <calcPr calcId="124519"/>
</workbook>
</file>

<file path=xl/calcChain.xml><?xml version="1.0" encoding="utf-8"?>
<calcChain xmlns="http://schemas.openxmlformats.org/spreadsheetml/2006/main">
  <c r="BH271" i="6"/>
  <c r="AT271"/>
  <c r="AJ271"/>
  <c r="BH270"/>
  <c r="AT270"/>
  <c r="AJ270"/>
  <c r="BH269"/>
  <c r="AT269"/>
  <c r="AJ269"/>
  <c r="BH268"/>
  <c r="AT268"/>
  <c r="AJ268"/>
  <c r="BH267"/>
  <c r="AT267"/>
  <c r="AJ267"/>
  <c r="BH266"/>
  <c r="AT266"/>
  <c r="AJ266"/>
  <c r="BH265"/>
  <c r="AT265"/>
  <c r="AJ265"/>
  <c r="BH264"/>
  <c r="AT264"/>
  <c r="AJ264"/>
  <c r="BH263"/>
  <c r="AT263"/>
  <c r="AJ263"/>
  <c r="BH262"/>
  <c r="AT262"/>
  <c r="AJ262"/>
  <c r="BH261"/>
  <c r="AT261"/>
  <c r="AJ261"/>
  <c r="BG252"/>
  <c r="AQ252"/>
  <c r="BG251"/>
  <c r="AQ251"/>
  <c r="BG250"/>
  <c r="AQ250"/>
  <c r="BG249"/>
  <c r="AQ249"/>
  <c r="BG248"/>
  <c r="AQ248"/>
  <c r="BG247"/>
  <c r="AQ247"/>
  <c r="BG246"/>
  <c r="AQ246"/>
  <c r="BG245"/>
  <c r="AQ245"/>
  <c r="BG244"/>
  <c r="AQ244"/>
  <c r="BG243"/>
  <c r="AQ243"/>
  <c r="BG242"/>
  <c r="AQ242"/>
  <c r="AZ219"/>
  <c r="AK219"/>
  <c r="AZ218"/>
  <c r="AK218"/>
  <c r="BO210"/>
  <c r="AZ210"/>
  <c r="AK210"/>
  <c r="BO209"/>
  <c r="AZ209"/>
  <c r="AK209"/>
  <c r="BD120"/>
  <c r="AJ120"/>
  <c r="BD119"/>
  <c r="AJ119"/>
  <c r="BU111"/>
  <c r="BB111"/>
  <c r="AI111"/>
  <c r="BU110"/>
  <c r="BB110"/>
  <c r="AI110"/>
  <c r="BG100"/>
  <c r="AM100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U73"/>
  <c r="BB73"/>
  <c r="AI73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<sst xmlns="http://schemas.openxmlformats.org/spreadsheetml/2006/main" count="811" uniqueCount="289">
  <si>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</si>
  <si>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</si>
  <si>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</si>
  <si>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</si>
  <si>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</si>
  <si>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</si>
  <si>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</si>
  <si>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</si>
  <si>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</si>
  <si>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</si>
  <si>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</si>
  <si>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</si>
  <si>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</si>
  <si>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</si>
  <si>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</si>
  <si>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</si>
  <si>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</si>
  <si>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</si>
  <si>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</si>
  <si>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</si>
  <si>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</si>
  <si>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</si>
  <si>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</si>
  <si>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</si>
  <si>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</si>
  <si>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</si>
  <si>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</si>
  <si>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</si>
  <si>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</si>
  <si>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</si>
  <si>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</si>
  <si>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</si>
  <si>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</si>
  <si>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</si>
  <si>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</si>
  <si>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</si>
  <si>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</si>
  <si>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</si>
  <si>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</si>
  <si>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</si>
  <si>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</si>
  <si>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</si>
  <si>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</si>
  <si>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</si>
  <si>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</si>
  <si>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</si>
  <si>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</si>
  <si>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</si>
  <si>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</si>
  <si>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</si>
  <si>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</si>
  <si>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</si>
  <si>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</si>
  <si>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</si>
  <si>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</si>
  <si>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</si>
  <si>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</si>
  <si>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</si>
  <si>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</si>
  <si>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</si>
  <si>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</si>
  <si>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</si>
  <si>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</si>
  <si>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</si>
  <si>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</si>
  <si>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</si>
  <si>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</si>
  <si>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</si>
  <si>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</si>
  <si>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</si>
  <si>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</si>
  <si>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</si>
  <si>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</si>
  <si>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</si>
  <si>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</si>
  <si>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</si>
  <si>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</si>
  <si>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</si>
  <si>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</si>
  <si>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</si>
  <si>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</si>
  <si>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</si>
  <si>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</si>
  <si>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</si>
  <si>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</si>
  <si>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</si>
  <si>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</si>
  <si>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</si>
  <si>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</si>
  <si>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</si>
  <si>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</si>
  <si>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</si>
  <si>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</si>
  <si>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</si>
  <si>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</si>
  <si>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</si>
  <si>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</si>
  <si>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</si>
  <si>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</si>
  <si>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</si>
  <si>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</si>
  <si>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</si>
  <si>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</si>
  <si>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</si>
  <si>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</si>
  <si>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</si>
  <si>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</si>
  <si>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</si>
  <si>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</si>
  <si>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</si>
  <si>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</si>
  <si>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</si>
  <si>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</si>
  <si>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</si>
  <si>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</si>
  <si>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</si>
  <si>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</si>
  <si>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</si>
  <si>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</si>
  <si>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</si>
  <si>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</si>
  <si>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</si>
  <si>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</si>
  <si>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</si>
  <si>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</si>
  <si>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</si>
  <si>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</si>
  <si>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</si>
  <si>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</si>
  <si>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</si>
  <si>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</si>
  <si>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</si>
  <si>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</si>
  <si>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</si>
  <si>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</si>
  <si>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</si>
  <si>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</si>
  <si>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</si>
  <si>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</si>
  <si>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</si>
  <si>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</si>
  <si>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</si>
  <si>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</si>
  <si>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</si>
  <si>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</si>
  <si>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</si>
  <si>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</si>
  <si>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</si>
  <si>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</si>
  <si>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</si>
  <si>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</si>
  <si>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</si>
  <si>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</si>
  <si>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</si>
  <si>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</si>
  <si>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</si>
  <si>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</si>
  <si>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</si>
  <si>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</si>
  <si>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</si>
  <si>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</si>
  <si>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</si>
  <si>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</si>
  <si>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</si>
  <si>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</si>
  <si>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</si>
  <si>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</si>
  <si>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</si>
  <si>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</si>
  <si>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</si>
  <si>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</si>
  <si>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</si>
  <si>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</si>
  <si>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</si>
  <si>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</si>
  <si>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</si>
  <si>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</si>
  <si>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</si>
  <si>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</si>
  <si>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</si>
  <si>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</si>
  <si>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</si>
  <si>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</si>
  <si>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</si>
  <si>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</si>
  <si>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</si>
  <si>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</si>
  <si>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Створення належних умов для  функціонування закладу</t>
  </si>
  <si>
    <t>затрат</t>
  </si>
  <si>
    <t xml:space="preserve">formula=RC[-16]+RC[-8]                          </t>
  </si>
  <si>
    <t>у тому числі тренерів, осіб.</t>
  </si>
  <si>
    <t>осіб</t>
  </si>
  <si>
    <t>штатний розпис</t>
  </si>
  <si>
    <t>обсяг затрат на утримання дитячо-юнацьких спортивних шкіл, видатки на утримання яких здійснюються з бюджету, грн,</t>
  </si>
  <si>
    <t>грн.</t>
  </si>
  <si>
    <t>розрахунок</t>
  </si>
  <si>
    <t>кількість штатних працівників дитячо-юнацьких спортивних шкіл, осіб,</t>
  </si>
  <si>
    <t>од.</t>
  </si>
  <si>
    <t>кількість дитячо-юнацьких спортивних шкіл</t>
  </si>
  <si>
    <t>Положення про дитячо-юнацьку спортивну школу</t>
  </si>
  <si>
    <t>продукту</t>
  </si>
  <si>
    <t>середньорічна кількість учнів  дитячо-юнацьких спортивних шкіл, осіб</t>
  </si>
  <si>
    <t>мережа</t>
  </si>
  <si>
    <t>кількість учнів дитячо-юнацьких спортивних шкіл,  що взяли участь у регіональних спортивних змаганнях, осіб</t>
  </si>
  <si>
    <t>пропозиція до Державної статистичної звітності форма 5-фк</t>
  </si>
  <si>
    <t>середні витрати на забезпечення участі одного учня у регіональних спортивнмх змаганнях</t>
  </si>
  <si>
    <t>розрахунковий показник</t>
  </si>
  <si>
    <t>ефективності</t>
  </si>
  <si>
    <t>середні витрати на навчально-тренувальну роботу у  дитячо-юнацьких спортивних школах, у розрахунку на одного працівника, грн</t>
  </si>
  <si>
    <t>розрахункови показник</t>
  </si>
  <si>
    <t>середньомісячна заробітна плата працівника дитячо - юнацької спортивної школи</t>
  </si>
  <si>
    <t>середні витрати на навчально-тренувальну роботу у  дитячо-юнацьких спортивних школах,  у розрахунку на одного учня, грн</t>
  </si>
  <si>
    <t>якості</t>
  </si>
  <si>
    <t>кількість підготовлених у дитячо-юнацьких спортивних школах,майстрів спорту України / кандидатів у майстри спорту України, осіб</t>
  </si>
  <si>
    <t>кількість учнів у дитячо-юнацьких спортивних шкіл, які здобули призові місця в регіональних спортивних змаганнях, осіб</t>
  </si>
  <si>
    <t>динаміка кількості учнів  дитячо-юнацьких спортивних шкіл,  порівняно з минулим роком, %</t>
  </si>
  <si>
    <t>відс.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</si>
  <si>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</si>
  <si>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</si>
  <si>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</si>
  <si>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</si>
  <si>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</si>
  <si>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</si>
  <si>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</si>
  <si>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</si>
  <si>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</si>
  <si>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</si>
  <si>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</si>
  <si>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</si>
  <si>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</si>
  <si>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</si>
  <si>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</si>
  <si>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Цільова комплексна програма розвитку фізичної культурпи і спорту в м.Синельниковому на 2021р.-2027 р. від 02.03.2021р. № 66-5/VIII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</si>
  <si>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</si>
  <si>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</si>
  <si>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- Бюджетний кодекс України;_x000D_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Наказ МФ України від 26.08.2014  № 836 " Про деякі питання запровадження програмно-цільового методу складання та виконання місцевих бюджетів";_x000D_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"Освіта"._x000D_
- c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</si>
  <si>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</si>
  <si>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Бюджетний кодекс України,рішення ради, Наказ Міністрества Молоді та спорту України від 23.11.2016р.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Наказ Міністерства фінансів України від 02.08.2010 р. № 805 "Про затвердженняосновних підходів до запровадження програмно - цільового складання та виконання місцевих бюджетів"(зі змінами внесеними наказом Міністерства фінансів України від 30.01.2012р.№ 59), наказ Міністерства фінансів України від 02.12.2014р. № 1195 " Типова програмна класифікація видатків та кредитування місцевих бюджетів", Наказ Міністерства освіти  і науки України від 10.07.2017 р. № 992 "Типовий перелік бюджетних програм і результативних показників їх виконання для місцевих бюджетів у галузі "Освіта"", Постанова від 14.08.2019р. № 755 "Деякі питання оплати праці працівників дитячо - юнацьких спортивних шкіл".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</si>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</sst>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5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240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239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245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240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288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245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284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287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246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272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29" t="s">
        <v>233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29" t="s">
        <v>234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>
      <c r="A21" s="129" t="s">
        <v>235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257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247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2869971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2869971</v>
      </c>
      <c r="AJ30" s="96"/>
      <c r="AK30" s="96"/>
      <c r="AL30" s="96"/>
      <c r="AM30" s="97"/>
      <c r="AN30" s="95">
        <v>3932863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3932863</v>
      </c>
      <c r="BC30" s="96"/>
      <c r="BD30" s="96"/>
      <c r="BE30" s="96"/>
      <c r="BF30" s="97"/>
      <c r="BG30" s="95">
        <v>5073676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5073676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7421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7421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11592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11592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3835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3835</v>
      </c>
      <c r="BV31" s="96"/>
      <c r="BW31" s="96"/>
      <c r="BX31" s="96"/>
      <c r="BY31" s="97"/>
    </row>
    <row r="32" spans="1:79" s="98" customFormat="1" ht="38.25" customHeight="1">
      <c r="A32" s="88">
        <v>25010300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7421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7421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11592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11592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3835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3835</v>
      </c>
      <c r="BV32" s="96"/>
      <c r="BW32" s="96"/>
      <c r="BX32" s="96"/>
      <c r="BY32" s="97"/>
    </row>
    <row r="33" spans="1:79" s="6" customFormat="1" ht="12.75" customHeight="1">
      <c r="A33" s="85"/>
      <c r="B33" s="86"/>
      <c r="C33" s="86"/>
      <c r="D33" s="87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2869971</v>
      </c>
      <c r="V33" s="102"/>
      <c r="W33" s="102"/>
      <c r="X33" s="102"/>
      <c r="Y33" s="102"/>
      <c r="Z33" s="102">
        <v>7421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2877392</v>
      </c>
      <c r="AJ33" s="104"/>
      <c r="AK33" s="104"/>
      <c r="AL33" s="104"/>
      <c r="AM33" s="105"/>
      <c r="AN33" s="103">
        <v>3932863</v>
      </c>
      <c r="AO33" s="104"/>
      <c r="AP33" s="104"/>
      <c r="AQ33" s="104"/>
      <c r="AR33" s="105"/>
      <c r="AS33" s="103">
        <v>11592</v>
      </c>
      <c r="AT33" s="104"/>
      <c r="AU33" s="104"/>
      <c r="AV33" s="104"/>
      <c r="AW33" s="105"/>
      <c r="AX33" s="103">
        <v>0</v>
      </c>
      <c r="AY33" s="104"/>
      <c r="AZ33" s="104"/>
      <c r="BA33" s="105"/>
      <c r="BB33" s="103">
        <f>IF(ISNUMBER(AN33),AN33,0)+IF(ISNUMBER(AS33),AS33,0)</f>
        <v>3944455</v>
      </c>
      <c r="BC33" s="104"/>
      <c r="BD33" s="104"/>
      <c r="BE33" s="104"/>
      <c r="BF33" s="105"/>
      <c r="BG33" s="103">
        <v>5073676</v>
      </c>
      <c r="BH33" s="104"/>
      <c r="BI33" s="104"/>
      <c r="BJ33" s="104"/>
      <c r="BK33" s="105"/>
      <c r="BL33" s="103">
        <v>3835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5077511</v>
      </c>
      <c r="BV33" s="104"/>
      <c r="BW33" s="104"/>
      <c r="BX33" s="104"/>
      <c r="BY33" s="105"/>
    </row>
    <row r="35" spans="1:79" ht="14.25" customHeight="1">
      <c r="A35" s="78" t="s">
        <v>273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" customHeight="1">
      <c r="A36" s="44" t="s">
        <v>247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269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274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5530435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5530435</v>
      </c>
      <c r="AN41" s="96"/>
      <c r="AO41" s="96"/>
      <c r="AP41" s="96"/>
      <c r="AQ41" s="97"/>
      <c r="AR41" s="95">
        <v>5896376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5896376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4021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4021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4205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4205</v>
      </c>
      <c r="BH42" s="94"/>
      <c r="BI42" s="94"/>
      <c r="BJ42" s="94"/>
      <c r="BK42" s="94"/>
    </row>
    <row r="43" spans="1:79" s="98" customFormat="1" ht="38.25" customHeight="1">
      <c r="A43" s="88">
        <v>25010300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4021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4021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4205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4205</v>
      </c>
      <c r="BH43" s="94"/>
      <c r="BI43" s="94"/>
      <c r="BJ43" s="94"/>
      <c r="BK43" s="94"/>
    </row>
    <row r="44" spans="1:79" s="6" customFormat="1" ht="12.75" customHeight="1">
      <c r="A44" s="85"/>
      <c r="B44" s="86"/>
      <c r="C44" s="86"/>
      <c r="D44" s="87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5530435</v>
      </c>
      <c r="Y44" s="104"/>
      <c r="Z44" s="104"/>
      <c r="AA44" s="104"/>
      <c r="AB44" s="105"/>
      <c r="AC44" s="103">
        <v>4021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5534456</v>
      </c>
      <c r="AN44" s="104"/>
      <c r="AO44" s="104"/>
      <c r="AP44" s="104"/>
      <c r="AQ44" s="105"/>
      <c r="AR44" s="103">
        <v>5896376</v>
      </c>
      <c r="AS44" s="104"/>
      <c r="AT44" s="104"/>
      <c r="AU44" s="104"/>
      <c r="AV44" s="105"/>
      <c r="AW44" s="103">
        <v>4205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5900581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259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247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1" t="s">
        <v>118</v>
      </c>
      <c r="B50" s="62"/>
      <c r="C50" s="62"/>
      <c r="D50" s="63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248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251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258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4"/>
      <c r="B51" s="65"/>
      <c r="C51" s="65"/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8" customFormat="1" ht="12.75" customHeight="1">
      <c r="A54" s="88">
        <v>2111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2196763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2196763</v>
      </c>
      <c r="AJ54" s="96"/>
      <c r="AK54" s="96"/>
      <c r="AL54" s="96"/>
      <c r="AM54" s="97"/>
      <c r="AN54" s="95">
        <v>2992752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2992752</v>
      </c>
      <c r="BC54" s="96"/>
      <c r="BD54" s="96"/>
      <c r="BE54" s="96"/>
      <c r="BF54" s="97"/>
      <c r="BG54" s="95">
        <v>3765700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3765700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2120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492662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492662</v>
      </c>
      <c r="AJ55" s="96"/>
      <c r="AK55" s="96"/>
      <c r="AL55" s="96"/>
      <c r="AM55" s="97"/>
      <c r="AN55" s="95">
        <v>658405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658405</v>
      </c>
      <c r="BC55" s="96"/>
      <c r="BD55" s="96"/>
      <c r="BE55" s="96"/>
      <c r="BF55" s="97"/>
      <c r="BG55" s="95">
        <v>828454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828454</v>
      </c>
      <c r="BV55" s="96"/>
      <c r="BW55" s="96"/>
      <c r="BX55" s="96"/>
      <c r="BY55" s="97"/>
    </row>
    <row r="56" spans="1:79" s="98" customFormat="1" ht="12.75" customHeight="1">
      <c r="A56" s="88">
        <v>2210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6934</v>
      </c>
      <c r="V56" s="96"/>
      <c r="W56" s="96"/>
      <c r="X56" s="96"/>
      <c r="Y56" s="97"/>
      <c r="Z56" s="95">
        <v>2293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9227</v>
      </c>
      <c r="AJ56" s="96"/>
      <c r="AK56" s="96"/>
      <c r="AL56" s="96"/>
      <c r="AM56" s="97"/>
      <c r="AN56" s="95">
        <v>0</v>
      </c>
      <c r="AO56" s="96"/>
      <c r="AP56" s="96"/>
      <c r="AQ56" s="96"/>
      <c r="AR56" s="97"/>
      <c r="AS56" s="95">
        <v>4626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4626</v>
      </c>
      <c r="BC56" s="96"/>
      <c r="BD56" s="96"/>
      <c r="BE56" s="96"/>
      <c r="BF56" s="97"/>
      <c r="BG56" s="95">
        <v>4760</v>
      </c>
      <c r="BH56" s="96"/>
      <c r="BI56" s="96"/>
      <c r="BJ56" s="96"/>
      <c r="BK56" s="97"/>
      <c r="BL56" s="95">
        <v>1752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6512</v>
      </c>
      <c r="BV56" s="96"/>
      <c r="BW56" s="96"/>
      <c r="BX56" s="96"/>
      <c r="BY56" s="97"/>
    </row>
    <row r="57" spans="1:79" s="98" customFormat="1" ht="12.75" customHeight="1">
      <c r="A57" s="88">
        <v>2220</v>
      </c>
      <c r="B57" s="89"/>
      <c r="C57" s="89"/>
      <c r="D57" s="90"/>
      <c r="E57" s="91" t="s">
        <v>179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4901</v>
      </c>
      <c r="V57" s="96"/>
      <c r="W57" s="96"/>
      <c r="X57" s="96"/>
      <c r="Y57" s="97"/>
      <c r="Z57" s="95">
        <v>584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5485</v>
      </c>
      <c r="AJ57" s="96"/>
      <c r="AK57" s="96"/>
      <c r="AL57" s="96"/>
      <c r="AM57" s="97"/>
      <c r="AN57" s="95">
        <v>1938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1938</v>
      </c>
      <c r="BC57" s="96"/>
      <c r="BD57" s="96"/>
      <c r="BE57" s="96"/>
      <c r="BF57" s="97"/>
      <c r="BG57" s="95">
        <v>1938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1938</v>
      </c>
      <c r="BV57" s="96"/>
      <c r="BW57" s="96"/>
      <c r="BX57" s="96"/>
      <c r="BY57" s="97"/>
    </row>
    <row r="58" spans="1:79" s="98" customFormat="1" ht="12.75" customHeight="1">
      <c r="A58" s="88">
        <v>2240</v>
      </c>
      <c r="B58" s="89"/>
      <c r="C58" s="89"/>
      <c r="D58" s="90"/>
      <c r="E58" s="91" t="s">
        <v>180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38701</v>
      </c>
      <c r="V58" s="96"/>
      <c r="W58" s="96"/>
      <c r="X58" s="96"/>
      <c r="Y58" s="97"/>
      <c r="Z58" s="95">
        <v>1609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40310</v>
      </c>
      <c r="AJ58" s="96"/>
      <c r="AK58" s="96"/>
      <c r="AL58" s="96"/>
      <c r="AM58" s="97"/>
      <c r="AN58" s="95">
        <v>40468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40468</v>
      </c>
      <c r="BC58" s="96"/>
      <c r="BD58" s="96"/>
      <c r="BE58" s="96"/>
      <c r="BF58" s="97"/>
      <c r="BG58" s="95">
        <v>70401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70401</v>
      </c>
      <c r="BV58" s="96"/>
      <c r="BW58" s="96"/>
      <c r="BX58" s="96"/>
      <c r="BY58" s="97"/>
    </row>
    <row r="59" spans="1:79" s="98" customFormat="1" ht="12.75" customHeight="1">
      <c r="A59" s="88">
        <v>2250</v>
      </c>
      <c r="B59" s="89"/>
      <c r="C59" s="89"/>
      <c r="D59" s="90"/>
      <c r="E59" s="91" t="s">
        <v>181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2772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2772</v>
      </c>
      <c r="AJ59" s="96"/>
      <c r="AK59" s="96"/>
      <c r="AL59" s="96"/>
      <c r="AM59" s="97"/>
      <c r="AN59" s="95">
        <v>8470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8470</v>
      </c>
      <c r="BC59" s="96"/>
      <c r="BD59" s="96"/>
      <c r="BE59" s="96"/>
      <c r="BF59" s="97"/>
      <c r="BG59" s="95">
        <v>20570</v>
      </c>
      <c r="BH59" s="96"/>
      <c r="BI59" s="96"/>
      <c r="BJ59" s="96"/>
      <c r="BK59" s="97"/>
      <c r="BL59" s="95">
        <v>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20570</v>
      </c>
      <c r="BV59" s="96"/>
      <c r="BW59" s="96"/>
      <c r="BX59" s="96"/>
      <c r="BY59" s="97"/>
    </row>
    <row r="60" spans="1:79" s="98" customFormat="1" ht="12.75" customHeight="1">
      <c r="A60" s="88">
        <v>2272</v>
      </c>
      <c r="B60" s="89"/>
      <c r="C60" s="89"/>
      <c r="D60" s="90"/>
      <c r="E60" s="91" t="s">
        <v>182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3226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3226</v>
      </c>
      <c r="AJ60" s="96"/>
      <c r="AK60" s="96"/>
      <c r="AL60" s="96"/>
      <c r="AM60" s="97"/>
      <c r="AN60" s="95">
        <v>9819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9819</v>
      </c>
      <c r="BC60" s="96"/>
      <c r="BD60" s="96"/>
      <c r="BE60" s="96"/>
      <c r="BF60" s="97"/>
      <c r="BG60" s="95">
        <v>12267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12267</v>
      </c>
      <c r="BV60" s="96"/>
      <c r="BW60" s="96"/>
      <c r="BX60" s="96"/>
      <c r="BY60" s="97"/>
    </row>
    <row r="61" spans="1:79" s="98" customFormat="1" ht="12.75" customHeight="1">
      <c r="A61" s="88">
        <v>2273</v>
      </c>
      <c r="B61" s="89"/>
      <c r="C61" s="89"/>
      <c r="D61" s="90"/>
      <c r="E61" s="91" t="s">
        <v>183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31561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31561</v>
      </c>
      <c r="AJ61" s="96"/>
      <c r="AK61" s="96"/>
      <c r="AL61" s="96"/>
      <c r="AM61" s="97"/>
      <c r="AN61" s="95">
        <v>45260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45260</v>
      </c>
      <c r="BC61" s="96"/>
      <c r="BD61" s="96"/>
      <c r="BE61" s="96"/>
      <c r="BF61" s="97"/>
      <c r="BG61" s="95">
        <v>88918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88918</v>
      </c>
      <c r="BV61" s="96"/>
      <c r="BW61" s="96"/>
      <c r="BX61" s="96"/>
      <c r="BY61" s="97"/>
    </row>
    <row r="62" spans="1:79" s="98" customFormat="1" ht="12.75" customHeight="1">
      <c r="A62" s="88">
        <v>2274</v>
      </c>
      <c r="B62" s="89"/>
      <c r="C62" s="89"/>
      <c r="D62" s="90"/>
      <c r="E62" s="91" t="s">
        <v>184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90570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90570</v>
      </c>
      <c r="AJ62" s="96"/>
      <c r="AK62" s="96"/>
      <c r="AL62" s="96"/>
      <c r="AM62" s="97"/>
      <c r="AN62" s="95">
        <v>171275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171275</v>
      </c>
      <c r="BC62" s="96"/>
      <c r="BD62" s="96"/>
      <c r="BE62" s="96"/>
      <c r="BF62" s="97"/>
      <c r="BG62" s="95">
        <v>275060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275060</v>
      </c>
      <c r="BV62" s="96"/>
      <c r="BW62" s="96"/>
      <c r="BX62" s="96"/>
      <c r="BY62" s="97"/>
    </row>
    <row r="63" spans="1:79" s="98" customFormat="1" ht="38.25" customHeight="1">
      <c r="A63" s="88">
        <v>2282</v>
      </c>
      <c r="B63" s="89"/>
      <c r="C63" s="89"/>
      <c r="D63" s="90"/>
      <c r="E63" s="91" t="s">
        <v>185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1881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1881</v>
      </c>
      <c r="AJ63" s="96"/>
      <c r="AK63" s="96"/>
      <c r="AL63" s="96"/>
      <c r="AM63" s="97"/>
      <c r="AN63" s="95">
        <v>4476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4476</v>
      </c>
      <c r="BC63" s="96"/>
      <c r="BD63" s="96"/>
      <c r="BE63" s="96"/>
      <c r="BF63" s="97"/>
      <c r="BG63" s="95">
        <v>5608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5608</v>
      </c>
      <c r="BV63" s="96"/>
      <c r="BW63" s="96"/>
      <c r="BX63" s="96"/>
      <c r="BY63" s="97"/>
    </row>
    <row r="64" spans="1:79" s="98" customFormat="1" ht="12.75" customHeight="1">
      <c r="A64" s="88">
        <v>2800</v>
      </c>
      <c r="B64" s="89"/>
      <c r="C64" s="89"/>
      <c r="D64" s="90"/>
      <c r="E64" s="91" t="s">
        <v>186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0</v>
      </c>
      <c r="V64" s="96"/>
      <c r="W64" s="96"/>
      <c r="X64" s="96"/>
      <c r="Y64" s="97"/>
      <c r="Z64" s="95">
        <v>2935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2935</v>
      </c>
      <c r="AJ64" s="96"/>
      <c r="AK64" s="96"/>
      <c r="AL64" s="96"/>
      <c r="AM64" s="97"/>
      <c r="AN64" s="95">
        <v>0</v>
      </c>
      <c r="AO64" s="96"/>
      <c r="AP64" s="96"/>
      <c r="AQ64" s="96"/>
      <c r="AR64" s="97"/>
      <c r="AS64" s="95">
        <v>6966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6966</v>
      </c>
      <c r="BC64" s="96"/>
      <c r="BD64" s="96"/>
      <c r="BE64" s="96"/>
      <c r="BF64" s="97"/>
      <c r="BG64" s="95">
        <v>0</v>
      </c>
      <c r="BH64" s="96"/>
      <c r="BI64" s="96"/>
      <c r="BJ64" s="96"/>
      <c r="BK64" s="97"/>
      <c r="BL64" s="95">
        <v>2083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2083</v>
      </c>
      <c r="BV64" s="96"/>
      <c r="BW64" s="96"/>
      <c r="BX64" s="96"/>
      <c r="BY64" s="97"/>
    </row>
    <row r="65" spans="1:79" s="6" customFormat="1" ht="12.75" customHeight="1">
      <c r="A65" s="85"/>
      <c r="B65" s="86"/>
      <c r="C65" s="86"/>
      <c r="D65" s="87"/>
      <c r="E65" s="99" t="s">
        <v>147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1"/>
      <c r="U65" s="103">
        <v>2869971</v>
      </c>
      <c r="V65" s="104"/>
      <c r="W65" s="104"/>
      <c r="X65" s="104"/>
      <c r="Y65" s="105"/>
      <c r="Z65" s="103">
        <v>7421</v>
      </c>
      <c r="AA65" s="104"/>
      <c r="AB65" s="104"/>
      <c r="AC65" s="104"/>
      <c r="AD65" s="105"/>
      <c r="AE65" s="103">
        <v>0</v>
      </c>
      <c r="AF65" s="104"/>
      <c r="AG65" s="104"/>
      <c r="AH65" s="105"/>
      <c r="AI65" s="103">
        <f>IF(ISNUMBER(U65),U65,0)+IF(ISNUMBER(Z65),Z65,0)</f>
        <v>2877392</v>
      </c>
      <c r="AJ65" s="104"/>
      <c r="AK65" s="104"/>
      <c r="AL65" s="104"/>
      <c r="AM65" s="105"/>
      <c r="AN65" s="103">
        <v>3932863</v>
      </c>
      <c r="AO65" s="104"/>
      <c r="AP65" s="104"/>
      <c r="AQ65" s="104"/>
      <c r="AR65" s="105"/>
      <c r="AS65" s="103">
        <v>11592</v>
      </c>
      <c r="AT65" s="104"/>
      <c r="AU65" s="104"/>
      <c r="AV65" s="104"/>
      <c r="AW65" s="105"/>
      <c r="AX65" s="103">
        <v>0</v>
      </c>
      <c r="AY65" s="104"/>
      <c r="AZ65" s="104"/>
      <c r="BA65" s="105"/>
      <c r="BB65" s="103">
        <f>IF(ISNUMBER(AN65),AN65,0)+IF(ISNUMBER(AS65),AS65,0)</f>
        <v>3944455</v>
      </c>
      <c r="BC65" s="104"/>
      <c r="BD65" s="104"/>
      <c r="BE65" s="104"/>
      <c r="BF65" s="105"/>
      <c r="BG65" s="103">
        <v>5073676</v>
      </c>
      <c r="BH65" s="104"/>
      <c r="BI65" s="104"/>
      <c r="BJ65" s="104"/>
      <c r="BK65" s="105"/>
      <c r="BL65" s="103">
        <v>3835</v>
      </c>
      <c r="BM65" s="104"/>
      <c r="BN65" s="104"/>
      <c r="BO65" s="104"/>
      <c r="BP65" s="105"/>
      <c r="BQ65" s="103">
        <v>0</v>
      </c>
      <c r="BR65" s="104"/>
      <c r="BS65" s="104"/>
      <c r="BT65" s="105"/>
      <c r="BU65" s="103">
        <f>IF(ISNUMBER(BG65),BG65,0)+IF(ISNUMBER(BL65),BL65,0)</f>
        <v>5077511</v>
      </c>
      <c r="BV65" s="104"/>
      <c r="BW65" s="104"/>
      <c r="BX65" s="104"/>
      <c r="BY65" s="105"/>
    </row>
    <row r="67" spans="1:79" ht="14.25" customHeight="1">
      <c r="A67" s="29" t="s">
        <v>260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>
      <c r="A68" s="44" t="s">
        <v>247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</row>
    <row r="69" spans="1:79" ht="23.1" customHeight="1">
      <c r="A69" s="61" t="s">
        <v>119</v>
      </c>
      <c r="B69" s="62"/>
      <c r="C69" s="62"/>
      <c r="D69" s="62"/>
      <c r="E69" s="63"/>
      <c r="F69" s="27" t="s">
        <v>19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248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8"/>
      <c r="AN69" s="36" t="s">
        <v>251</v>
      </c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8"/>
      <c r="BG69" s="36" t="s">
        <v>258</v>
      </c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8"/>
    </row>
    <row r="70" spans="1:79" ht="51.75" customHeight="1">
      <c r="A70" s="64"/>
      <c r="B70" s="65"/>
      <c r="C70" s="65"/>
      <c r="D70" s="65"/>
      <c r="E70" s="6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36" t="s">
        <v>4</v>
      </c>
      <c r="V70" s="37"/>
      <c r="W70" s="37"/>
      <c r="X70" s="37"/>
      <c r="Y70" s="38"/>
      <c r="Z70" s="36" t="s">
        <v>3</v>
      </c>
      <c r="AA70" s="37"/>
      <c r="AB70" s="37"/>
      <c r="AC70" s="37"/>
      <c r="AD70" s="38"/>
      <c r="AE70" s="51" t="s">
        <v>116</v>
      </c>
      <c r="AF70" s="52"/>
      <c r="AG70" s="52"/>
      <c r="AH70" s="53"/>
      <c r="AI70" s="36" t="s">
        <v>5</v>
      </c>
      <c r="AJ70" s="37"/>
      <c r="AK70" s="37"/>
      <c r="AL70" s="37"/>
      <c r="AM70" s="38"/>
      <c r="AN70" s="36" t="s">
        <v>4</v>
      </c>
      <c r="AO70" s="37"/>
      <c r="AP70" s="37"/>
      <c r="AQ70" s="37"/>
      <c r="AR70" s="38"/>
      <c r="AS70" s="36" t="s">
        <v>3</v>
      </c>
      <c r="AT70" s="37"/>
      <c r="AU70" s="37"/>
      <c r="AV70" s="37"/>
      <c r="AW70" s="38"/>
      <c r="AX70" s="51" t="s">
        <v>116</v>
      </c>
      <c r="AY70" s="52"/>
      <c r="AZ70" s="52"/>
      <c r="BA70" s="53"/>
      <c r="BB70" s="36" t="s">
        <v>96</v>
      </c>
      <c r="BC70" s="37"/>
      <c r="BD70" s="37"/>
      <c r="BE70" s="37"/>
      <c r="BF70" s="38"/>
      <c r="BG70" s="36" t="s">
        <v>4</v>
      </c>
      <c r="BH70" s="37"/>
      <c r="BI70" s="37"/>
      <c r="BJ70" s="37"/>
      <c r="BK70" s="38"/>
      <c r="BL70" s="36" t="s">
        <v>3</v>
      </c>
      <c r="BM70" s="37"/>
      <c r="BN70" s="37"/>
      <c r="BO70" s="37"/>
      <c r="BP70" s="38"/>
      <c r="BQ70" s="51" t="s">
        <v>116</v>
      </c>
      <c r="BR70" s="52"/>
      <c r="BS70" s="52"/>
      <c r="BT70" s="53"/>
      <c r="BU70" s="27" t="s">
        <v>97</v>
      </c>
      <c r="BV70" s="27"/>
      <c r="BW70" s="27"/>
      <c r="BX70" s="27"/>
      <c r="BY70" s="27"/>
    </row>
    <row r="71" spans="1:79" ht="15" customHeight="1">
      <c r="A71" s="36">
        <v>1</v>
      </c>
      <c r="B71" s="37"/>
      <c r="C71" s="37"/>
      <c r="D71" s="37"/>
      <c r="E71" s="38"/>
      <c r="F71" s="36">
        <v>2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6">
        <v>3</v>
      </c>
      <c r="V71" s="37"/>
      <c r="W71" s="37"/>
      <c r="X71" s="37"/>
      <c r="Y71" s="38"/>
      <c r="Z71" s="36">
        <v>4</v>
      </c>
      <c r="AA71" s="37"/>
      <c r="AB71" s="37"/>
      <c r="AC71" s="37"/>
      <c r="AD71" s="38"/>
      <c r="AE71" s="36">
        <v>5</v>
      </c>
      <c r="AF71" s="37"/>
      <c r="AG71" s="37"/>
      <c r="AH71" s="38"/>
      <c r="AI71" s="36">
        <v>6</v>
      </c>
      <c r="AJ71" s="37"/>
      <c r="AK71" s="37"/>
      <c r="AL71" s="37"/>
      <c r="AM71" s="38"/>
      <c r="AN71" s="36">
        <v>7</v>
      </c>
      <c r="AO71" s="37"/>
      <c r="AP71" s="37"/>
      <c r="AQ71" s="37"/>
      <c r="AR71" s="38"/>
      <c r="AS71" s="36">
        <v>8</v>
      </c>
      <c r="AT71" s="37"/>
      <c r="AU71" s="37"/>
      <c r="AV71" s="37"/>
      <c r="AW71" s="38"/>
      <c r="AX71" s="36">
        <v>9</v>
      </c>
      <c r="AY71" s="37"/>
      <c r="AZ71" s="37"/>
      <c r="BA71" s="38"/>
      <c r="BB71" s="36">
        <v>10</v>
      </c>
      <c r="BC71" s="37"/>
      <c r="BD71" s="37"/>
      <c r="BE71" s="37"/>
      <c r="BF71" s="38"/>
      <c r="BG71" s="36">
        <v>11</v>
      </c>
      <c r="BH71" s="37"/>
      <c r="BI71" s="37"/>
      <c r="BJ71" s="37"/>
      <c r="BK71" s="38"/>
      <c r="BL71" s="36">
        <v>12</v>
      </c>
      <c r="BM71" s="37"/>
      <c r="BN71" s="37"/>
      <c r="BO71" s="37"/>
      <c r="BP71" s="38"/>
      <c r="BQ71" s="36">
        <v>13</v>
      </c>
      <c r="BR71" s="37"/>
      <c r="BS71" s="37"/>
      <c r="BT71" s="38"/>
      <c r="BU71" s="27">
        <v>14</v>
      </c>
      <c r="BV71" s="27"/>
      <c r="BW71" s="27"/>
      <c r="BX71" s="27"/>
      <c r="BY71" s="27"/>
    </row>
    <row r="72" spans="1:79" s="1" customFormat="1" ht="13.5" hidden="1" customHeight="1">
      <c r="A72" s="39" t="s">
        <v>64</v>
      </c>
      <c r="B72" s="40"/>
      <c r="C72" s="40"/>
      <c r="D72" s="40"/>
      <c r="E72" s="41"/>
      <c r="F72" s="39" t="s">
        <v>57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39" t="s">
        <v>65</v>
      </c>
      <c r="V72" s="40"/>
      <c r="W72" s="40"/>
      <c r="X72" s="40"/>
      <c r="Y72" s="41"/>
      <c r="Z72" s="39" t="s">
        <v>66</v>
      </c>
      <c r="AA72" s="40"/>
      <c r="AB72" s="40"/>
      <c r="AC72" s="40"/>
      <c r="AD72" s="41"/>
      <c r="AE72" s="39" t="s">
        <v>91</v>
      </c>
      <c r="AF72" s="40"/>
      <c r="AG72" s="40"/>
      <c r="AH72" s="41"/>
      <c r="AI72" s="47" t="s">
        <v>170</v>
      </c>
      <c r="AJ72" s="48"/>
      <c r="AK72" s="48"/>
      <c r="AL72" s="48"/>
      <c r="AM72" s="49"/>
      <c r="AN72" s="39" t="s">
        <v>67</v>
      </c>
      <c r="AO72" s="40"/>
      <c r="AP72" s="40"/>
      <c r="AQ72" s="40"/>
      <c r="AR72" s="41"/>
      <c r="AS72" s="39" t="s">
        <v>68</v>
      </c>
      <c r="AT72" s="40"/>
      <c r="AU72" s="40"/>
      <c r="AV72" s="40"/>
      <c r="AW72" s="41"/>
      <c r="AX72" s="39" t="s">
        <v>92</v>
      </c>
      <c r="AY72" s="40"/>
      <c r="AZ72" s="40"/>
      <c r="BA72" s="41"/>
      <c r="BB72" s="47" t="s">
        <v>170</v>
      </c>
      <c r="BC72" s="48"/>
      <c r="BD72" s="48"/>
      <c r="BE72" s="48"/>
      <c r="BF72" s="49"/>
      <c r="BG72" s="39" t="s">
        <v>58</v>
      </c>
      <c r="BH72" s="40"/>
      <c r="BI72" s="40"/>
      <c r="BJ72" s="40"/>
      <c r="BK72" s="41"/>
      <c r="BL72" s="39" t="s">
        <v>59</v>
      </c>
      <c r="BM72" s="40"/>
      <c r="BN72" s="40"/>
      <c r="BO72" s="40"/>
      <c r="BP72" s="41"/>
      <c r="BQ72" s="39" t="s">
        <v>93</v>
      </c>
      <c r="BR72" s="40"/>
      <c r="BS72" s="40"/>
      <c r="BT72" s="41"/>
      <c r="BU72" s="50" t="s">
        <v>170</v>
      </c>
      <c r="BV72" s="50"/>
      <c r="BW72" s="50"/>
      <c r="BX72" s="50"/>
      <c r="BY72" s="50"/>
      <c r="CA72" t="s">
        <v>27</v>
      </c>
    </row>
    <row r="73" spans="1:79" s="6" customFormat="1" ht="12.75" customHeight="1">
      <c r="A73" s="85"/>
      <c r="B73" s="86"/>
      <c r="C73" s="86"/>
      <c r="D73" s="86"/>
      <c r="E73" s="87"/>
      <c r="F73" s="85" t="s">
        <v>147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7"/>
      <c r="U73" s="103"/>
      <c r="V73" s="104"/>
      <c r="W73" s="104"/>
      <c r="X73" s="104"/>
      <c r="Y73" s="105"/>
      <c r="Z73" s="103"/>
      <c r="AA73" s="104"/>
      <c r="AB73" s="104"/>
      <c r="AC73" s="104"/>
      <c r="AD73" s="105"/>
      <c r="AE73" s="103"/>
      <c r="AF73" s="104"/>
      <c r="AG73" s="104"/>
      <c r="AH73" s="105"/>
      <c r="AI73" s="103">
        <f>IF(ISNUMBER(U73),U73,0)+IF(ISNUMBER(Z73),Z73,0)</f>
        <v>0</v>
      </c>
      <c r="AJ73" s="104"/>
      <c r="AK73" s="104"/>
      <c r="AL73" s="104"/>
      <c r="AM73" s="105"/>
      <c r="AN73" s="103"/>
      <c r="AO73" s="104"/>
      <c r="AP73" s="104"/>
      <c r="AQ73" s="104"/>
      <c r="AR73" s="105"/>
      <c r="AS73" s="103"/>
      <c r="AT73" s="104"/>
      <c r="AU73" s="104"/>
      <c r="AV73" s="104"/>
      <c r="AW73" s="105"/>
      <c r="AX73" s="103"/>
      <c r="AY73" s="104"/>
      <c r="AZ73" s="104"/>
      <c r="BA73" s="105"/>
      <c r="BB73" s="103">
        <f>IF(ISNUMBER(AN73),AN73,0)+IF(ISNUMBER(AS73),AS73,0)</f>
        <v>0</v>
      </c>
      <c r="BC73" s="104"/>
      <c r="BD73" s="104"/>
      <c r="BE73" s="104"/>
      <c r="BF73" s="105"/>
      <c r="BG73" s="103"/>
      <c r="BH73" s="104"/>
      <c r="BI73" s="104"/>
      <c r="BJ73" s="104"/>
      <c r="BK73" s="105"/>
      <c r="BL73" s="103"/>
      <c r="BM73" s="104"/>
      <c r="BN73" s="104"/>
      <c r="BO73" s="104"/>
      <c r="BP73" s="105"/>
      <c r="BQ73" s="103"/>
      <c r="BR73" s="104"/>
      <c r="BS73" s="104"/>
      <c r="BT73" s="105"/>
      <c r="BU73" s="103">
        <f>IF(ISNUMBER(BG73),BG73,0)+IF(ISNUMBER(BL73),BL73,0)</f>
        <v>0</v>
      </c>
      <c r="BV73" s="104"/>
      <c r="BW73" s="104"/>
      <c r="BX73" s="104"/>
      <c r="BY73" s="105"/>
      <c r="CA73" s="6" t="s">
        <v>28</v>
      </c>
    </row>
    <row r="75" spans="1:79" ht="14.25" customHeight="1">
      <c r="A75" s="29" t="s">
        <v>275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5" customHeight="1">
      <c r="A76" s="44" t="s">
        <v>247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</row>
    <row r="77" spans="1:79" ht="23.1" customHeight="1">
      <c r="A77" s="61" t="s">
        <v>118</v>
      </c>
      <c r="B77" s="62"/>
      <c r="C77" s="62"/>
      <c r="D77" s="63"/>
      <c r="E77" s="54" t="s">
        <v>19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36" t="s">
        <v>269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8"/>
      <c r="AR77" s="27" t="s">
        <v>274</v>
      </c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79" ht="48.75" customHeight="1">
      <c r="A78" s="64"/>
      <c r="B78" s="65"/>
      <c r="C78" s="65"/>
      <c r="D78" s="66"/>
      <c r="E78" s="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54" t="s">
        <v>4</v>
      </c>
      <c r="Y78" s="55"/>
      <c r="Z78" s="55"/>
      <c r="AA78" s="55"/>
      <c r="AB78" s="56"/>
      <c r="AC78" s="54" t="s">
        <v>3</v>
      </c>
      <c r="AD78" s="55"/>
      <c r="AE78" s="55"/>
      <c r="AF78" s="55"/>
      <c r="AG78" s="56"/>
      <c r="AH78" s="51" t="s">
        <v>116</v>
      </c>
      <c r="AI78" s="52"/>
      <c r="AJ78" s="52"/>
      <c r="AK78" s="52"/>
      <c r="AL78" s="53"/>
      <c r="AM78" s="36" t="s">
        <v>5</v>
      </c>
      <c r="AN78" s="37"/>
      <c r="AO78" s="37"/>
      <c r="AP78" s="37"/>
      <c r="AQ78" s="38"/>
      <c r="AR78" s="36" t="s">
        <v>4</v>
      </c>
      <c r="AS78" s="37"/>
      <c r="AT78" s="37"/>
      <c r="AU78" s="37"/>
      <c r="AV78" s="38"/>
      <c r="AW78" s="36" t="s">
        <v>3</v>
      </c>
      <c r="AX78" s="37"/>
      <c r="AY78" s="37"/>
      <c r="AZ78" s="37"/>
      <c r="BA78" s="38"/>
      <c r="BB78" s="51" t="s">
        <v>116</v>
      </c>
      <c r="BC78" s="52"/>
      <c r="BD78" s="52"/>
      <c r="BE78" s="52"/>
      <c r="BF78" s="53"/>
      <c r="BG78" s="36" t="s">
        <v>96</v>
      </c>
      <c r="BH78" s="37"/>
      <c r="BI78" s="37"/>
      <c r="BJ78" s="37"/>
      <c r="BK78" s="38"/>
    </row>
    <row r="79" spans="1:79" ht="12.75" customHeight="1">
      <c r="A79" s="36">
        <v>1</v>
      </c>
      <c r="B79" s="37"/>
      <c r="C79" s="37"/>
      <c r="D79" s="38"/>
      <c r="E79" s="36">
        <v>2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6">
        <v>3</v>
      </c>
      <c r="Y79" s="37"/>
      <c r="Z79" s="37"/>
      <c r="AA79" s="37"/>
      <c r="AB79" s="38"/>
      <c r="AC79" s="36">
        <v>4</v>
      </c>
      <c r="AD79" s="37"/>
      <c r="AE79" s="37"/>
      <c r="AF79" s="37"/>
      <c r="AG79" s="38"/>
      <c r="AH79" s="36">
        <v>5</v>
      </c>
      <c r="AI79" s="37"/>
      <c r="AJ79" s="37"/>
      <c r="AK79" s="37"/>
      <c r="AL79" s="38"/>
      <c r="AM79" s="36">
        <v>6</v>
      </c>
      <c r="AN79" s="37"/>
      <c r="AO79" s="37"/>
      <c r="AP79" s="37"/>
      <c r="AQ79" s="38"/>
      <c r="AR79" s="36">
        <v>7</v>
      </c>
      <c r="AS79" s="37"/>
      <c r="AT79" s="37"/>
      <c r="AU79" s="37"/>
      <c r="AV79" s="38"/>
      <c r="AW79" s="36">
        <v>8</v>
      </c>
      <c r="AX79" s="37"/>
      <c r="AY79" s="37"/>
      <c r="AZ79" s="37"/>
      <c r="BA79" s="38"/>
      <c r="BB79" s="36">
        <v>9</v>
      </c>
      <c r="BC79" s="37"/>
      <c r="BD79" s="37"/>
      <c r="BE79" s="37"/>
      <c r="BF79" s="38"/>
      <c r="BG79" s="36">
        <v>10</v>
      </c>
      <c r="BH79" s="37"/>
      <c r="BI79" s="37"/>
      <c r="BJ79" s="37"/>
      <c r="BK79" s="38"/>
    </row>
    <row r="80" spans="1:79" s="1" customFormat="1" ht="12.75" hidden="1" customHeight="1">
      <c r="A80" s="39" t="s">
        <v>64</v>
      </c>
      <c r="B80" s="40"/>
      <c r="C80" s="40"/>
      <c r="D80" s="41"/>
      <c r="E80" s="39" t="s">
        <v>57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67" t="s">
        <v>60</v>
      </c>
      <c r="Y80" s="68"/>
      <c r="Z80" s="68"/>
      <c r="AA80" s="68"/>
      <c r="AB80" s="69"/>
      <c r="AC80" s="67" t="s">
        <v>61</v>
      </c>
      <c r="AD80" s="68"/>
      <c r="AE80" s="68"/>
      <c r="AF80" s="68"/>
      <c r="AG80" s="69"/>
      <c r="AH80" s="39" t="s">
        <v>94</v>
      </c>
      <c r="AI80" s="40"/>
      <c r="AJ80" s="40"/>
      <c r="AK80" s="40"/>
      <c r="AL80" s="41"/>
      <c r="AM80" s="47" t="s">
        <v>171</v>
      </c>
      <c r="AN80" s="48"/>
      <c r="AO80" s="48"/>
      <c r="AP80" s="48"/>
      <c r="AQ80" s="49"/>
      <c r="AR80" s="39" t="s">
        <v>62</v>
      </c>
      <c r="AS80" s="40"/>
      <c r="AT80" s="40"/>
      <c r="AU80" s="40"/>
      <c r="AV80" s="41"/>
      <c r="AW80" s="39" t="s">
        <v>63</v>
      </c>
      <c r="AX80" s="40"/>
      <c r="AY80" s="40"/>
      <c r="AZ80" s="40"/>
      <c r="BA80" s="41"/>
      <c r="BB80" s="39" t="s">
        <v>95</v>
      </c>
      <c r="BC80" s="40"/>
      <c r="BD80" s="40"/>
      <c r="BE80" s="40"/>
      <c r="BF80" s="41"/>
      <c r="BG80" s="47" t="s">
        <v>171</v>
      </c>
      <c r="BH80" s="48"/>
      <c r="BI80" s="48"/>
      <c r="BJ80" s="48"/>
      <c r="BK80" s="49"/>
      <c r="CA80" t="s">
        <v>29</v>
      </c>
    </row>
    <row r="81" spans="1:79" s="98" customFormat="1" ht="12.75" customHeight="1">
      <c r="A81" s="88">
        <v>2111</v>
      </c>
      <c r="B81" s="89"/>
      <c r="C81" s="89"/>
      <c r="D81" s="90"/>
      <c r="E81" s="91" t="s">
        <v>176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4124874</v>
      </c>
      <c r="Y81" s="96"/>
      <c r="Z81" s="96"/>
      <c r="AA81" s="96"/>
      <c r="AB81" s="97"/>
      <c r="AC81" s="95">
        <v>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4124874</v>
      </c>
      <c r="AN81" s="96"/>
      <c r="AO81" s="96"/>
      <c r="AP81" s="96"/>
      <c r="AQ81" s="97"/>
      <c r="AR81" s="95">
        <v>4406157</v>
      </c>
      <c r="AS81" s="96"/>
      <c r="AT81" s="96"/>
      <c r="AU81" s="96"/>
      <c r="AV81" s="97"/>
      <c r="AW81" s="95">
        <v>0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4406157</v>
      </c>
      <c r="BH81" s="94"/>
      <c r="BI81" s="94"/>
      <c r="BJ81" s="94"/>
      <c r="BK81" s="94"/>
      <c r="CA81" s="98" t="s">
        <v>30</v>
      </c>
    </row>
    <row r="82" spans="1:79" s="98" customFormat="1" ht="12.75" customHeight="1">
      <c r="A82" s="88">
        <v>2120</v>
      </c>
      <c r="B82" s="89"/>
      <c r="C82" s="89"/>
      <c r="D82" s="90"/>
      <c r="E82" s="91" t="s">
        <v>177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907472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907472</v>
      </c>
      <c r="AN82" s="96"/>
      <c r="AO82" s="96"/>
      <c r="AP82" s="96"/>
      <c r="AQ82" s="97"/>
      <c r="AR82" s="95">
        <v>969355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969355</v>
      </c>
      <c r="BH82" s="94"/>
      <c r="BI82" s="94"/>
      <c r="BJ82" s="94"/>
      <c r="BK82" s="94"/>
    </row>
    <row r="83" spans="1:79" s="98" customFormat="1" ht="12.75" customHeight="1">
      <c r="A83" s="88">
        <v>2210</v>
      </c>
      <c r="B83" s="89"/>
      <c r="C83" s="89"/>
      <c r="D83" s="90"/>
      <c r="E83" s="91" t="s">
        <v>178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0</v>
      </c>
      <c r="Y83" s="96"/>
      <c r="Z83" s="96"/>
      <c r="AA83" s="96"/>
      <c r="AB83" s="97"/>
      <c r="AC83" s="95">
        <v>1845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1845</v>
      </c>
      <c r="AN83" s="96"/>
      <c r="AO83" s="96"/>
      <c r="AP83" s="96"/>
      <c r="AQ83" s="97"/>
      <c r="AR83" s="95">
        <v>0</v>
      </c>
      <c r="AS83" s="96"/>
      <c r="AT83" s="96"/>
      <c r="AU83" s="96"/>
      <c r="AV83" s="97"/>
      <c r="AW83" s="95">
        <v>1937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1937</v>
      </c>
      <c r="BH83" s="94"/>
      <c r="BI83" s="94"/>
      <c r="BJ83" s="94"/>
      <c r="BK83" s="94"/>
    </row>
    <row r="84" spans="1:79" s="98" customFormat="1" ht="12.75" customHeight="1">
      <c r="A84" s="88">
        <v>2220</v>
      </c>
      <c r="B84" s="89"/>
      <c r="C84" s="89"/>
      <c r="D84" s="90"/>
      <c r="E84" s="91" t="s">
        <v>179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1938</v>
      </c>
      <c r="Y84" s="96"/>
      <c r="Z84" s="96"/>
      <c r="AA84" s="96"/>
      <c r="AB84" s="97"/>
      <c r="AC84" s="95">
        <v>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1938</v>
      </c>
      <c r="AN84" s="96"/>
      <c r="AO84" s="96"/>
      <c r="AP84" s="96"/>
      <c r="AQ84" s="97"/>
      <c r="AR84" s="95">
        <v>1938</v>
      </c>
      <c r="AS84" s="96"/>
      <c r="AT84" s="96"/>
      <c r="AU84" s="96"/>
      <c r="AV84" s="97"/>
      <c r="AW84" s="95">
        <v>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1938</v>
      </c>
      <c r="BH84" s="94"/>
      <c r="BI84" s="94"/>
      <c r="BJ84" s="94"/>
      <c r="BK84" s="94"/>
    </row>
    <row r="85" spans="1:79" s="98" customFormat="1" ht="12.75" customHeight="1">
      <c r="A85" s="88">
        <v>2240</v>
      </c>
      <c r="B85" s="89"/>
      <c r="C85" s="89"/>
      <c r="D85" s="90"/>
      <c r="E85" s="91" t="s">
        <v>180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70401</v>
      </c>
      <c r="Y85" s="96"/>
      <c r="Z85" s="96"/>
      <c r="AA85" s="96"/>
      <c r="AB85" s="97"/>
      <c r="AC85" s="95">
        <v>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70401</v>
      </c>
      <c r="AN85" s="96"/>
      <c r="AO85" s="96"/>
      <c r="AP85" s="96"/>
      <c r="AQ85" s="97"/>
      <c r="AR85" s="95">
        <v>70401</v>
      </c>
      <c r="AS85" s="96"/>
      <c r="AT85" s="96"/>
      <c r="AU85" s="96"/>
      <c r="AV85" s="97"/>
      <c r="AW85" s="95">
        <v>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70401</v>
      </c>
      <c r="BH85" s="94"/>
      <c r="BI85" s="94"/>
      <c r="BJ85" s="94"/>
      <c r="BK85" s="94"/>
    </row>
    <row r="86" spans="1:79" s="98" customFormat="1" ht="12.75" customHeight="1">
      <c r="A86" s="88">
        <v>2250</v>
      </c>
      <c r="B86" s="89"/>
      <c r="C86" s="89"/>
      <c r="D86" s="90"/>
      <c r="E86" s="91" t="s">
        <v>181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20570</v>
      </c>
      <c r="Y86" s="96"/>
      <c r="Z86" s="96"/>
      <c r="AA86" s="96"/>
      <c r="AB86" s="97"/>
      <c r="AC86" s="95">
        <v>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20570</v>
      </c>
      <c r="AN86" s="96"/>
      <c r="AO86" s="96"/>
      <c r="AP86" s="96"/>
      <c r="AQ86" s="97"/>
      <c r="AR86" s="95">
        <v>20570</v>
      </c>
      <c r="AS86" s="96"/>
      <c r="AT86" s="96"/>
      <c r="AU86" s="96"/>
      <c r="AV86" s="97"/>
      <c r="AW86" s="95">
        <v>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20570</v>
      </c>
      <c r="BH86" s="94"/>
      <c r="BI86" s="94"/>
      <c r="BJ86" s="94"/>
      <c r="BK86" s="94"/>
    </row>
    <row r="87" spans="1:79" s="98" customFormat="1" ht="12.75" customHeight="1">
      <c r="A87" s="88">
        <v>2272</v>
      </c>
      <c r="B87" s="89"/>
      <c r="C87" s="89"/>
      <c r="D87" s="90"/>
      <c r="E87" s="91" t="s">
        <v>182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13027</v>
      </c>
      <c r="Y87" s="96"/>
      <c r="Z87" s="96"/>
      <c r="AA87" s="96"/>
      <c r="AB87" s="97"/>
      <c r="AC87" s="95">
        <v>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13027</v>
      </c>
      <c r="AN87" s="96"/>
      <c r="AO87" s="96"/>
      <c r="AP87" s="96"/>
      <c r="AQ87" s="97"/>
      <c r="AR87" s="95">
        <v>13770</v>
      </c>
      <c r="AS87" s="96"/>
      <c r="AT87" s="96"/>
      <c r="AU87" s="96"/>
      <c r="AV87" s="97"/>
      <c r="AW87" s="95">
        <v>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13770</v>
      </c>
      <c r="BH87" s="94"/>
      <c r="BI87" s="94"/>
      <c r="BJ87" s="94"/>
      <c r="BK87" s="94"/>
    </row>
    <row r="88" spans="1:79" s="98" customFormat="1" ht="12.75" customHeight="1">
      <c r="A88" s="88">
        <v>2273</v>
      </c>
      <c r="B88" s="89"/>
      <c r="C88" s="89"/>
      <c r="D88" s="90"/>
      <c r="E88" s="91" t="s">
        <v>183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94431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94431</v>
      </c>
      <c r="AN88" s="96"/>
      <c r="AO88" s="96"/>
      <c r="AP88" s="96"/>
      <c r="AQ88" s="97"/>
      <c r="AR88" s="95">
        <v>99813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99813</v>
      </c>
      <c r="BH88" s="94"/>
      <c r="BI88" s="94"/>
      <c r="BJ88" s="94"/>
      <c r="BK88" s="94"/>
    </row>
    <row r="89" spans="1:79" s="98" customFormat="1" ht="12.75" customHeight="1">
      <c r="A89" s="88">
        <v>2274</v>
      </c>
      <c r="B89" s="89"/>
      <c r="C89" s="89"/>
      <c r="D89" s="90"/>
      <c r="E89" s="91" t="s">
        <v>184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292114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292114</v>
      </c>
      <c r="AN89" s="96"/>
      <c r="AO89" s="96"/>
      <c r="AP89" s="96"/>
      <c r="AQ89" s="97"/>
      <c r="AR89" s="95">
        <v>308764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308764</v>
      </c>
      <c r="BH89" s="94"/>
      <c r="BI89" s="94"/>
      <c r="BJ89" s="94"/>
      <c r="BK89" s="94"/>
    </row>
    <row r="90" spans="1:79" s="98" customFormat="1" ht="25.5" customHeight="1">
      <c r="A90" s="88">
        <v>2282</v>
      </c>
      <c r="B90" s="89"/>
      <c r="C90" s="89"/>
      <c r="D90" s="90"/>
      <c r="E90" s="91" t="s">
        <v>185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5608</v>
      </c>
      <c r="Y90" s="96"/>
      <c r="Z90" s="96"/>
      <c r="AA90" s="96"/>
      <c r="AB90" s="97"/>
      <c r="AC90" s="95">
        <v>0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5608</v>
      </c>
      <c r="AN90" s="96"/>
      <c r="AO90" s="96"/>
      <c r="AP90" s="96"/>
      <c r="AQ90" s="97"/>
      <c r="AR90" s="95">
        <v>5608</v>
      </c>
      <c r="AS90" s="96"/>
      <c r="AT90" s="96"/>
      <c r="AU90" s="96"/>
      <c r="AV90" s="97"/>
      <c r="AW90" s="95">
        <v>0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5608</v>
      </c>
      <c r="BH90" s="94"/>
      <c r="BI90" s="94"/>
      <c r="BJ90" s="94"/>
      <c r="BK90" s="94"/>
    </row>
    <row r="91" spans="1:79" s="98" customFormat="1" ht="12.75" customHeight="1">
      <c r="A91" s="88">
        <v>2800</v>
      </c>
      <c r="B91" s="89"/>
      <c r="C91" s="89"/>
      <c r="D91" s="90"/>
      <c r="E91" s="91" t="s">
        <v>186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0</v>
      </c>
      <c r="Y91" s="96"/>
      <c r="Z91" s="96"/>
      <c r="AA91" s="96"/>
      <c r="AB91" s="97"/>
      <c r="AC91" s="95">
        <v>2176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2176</v>
      </c>
      <c r="AN91" s="96"/>
      <c r="AO91" s="96"/>
      <c r="AP91" s="96"/>
      <c r="AQ91" s="97"/>
      <c r="AR91" s="95">
        <v>0</v>
      </c>
      <c r="AS91" s="96"/>
      <c r="AT91" s="96"/>
      <c r="AU91" s="96"/>
      <c r="AV91" s="97"/>
      <c r="AW91" s="95">
        <v>2268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2268</v>
      </c>
      <c r="BH91" s="94"/>
      <c r="BI91" s="94"/>
      <c r="BJ91" s="94"/>
      <c r="BK91" s="94"/>
    </row>
    <row r="92" spans="1:79" s="6" customFormat="1" ht="12.75" customHeight="1">
      <c r="A92" s="85"/>
      <c r="B92" s="86"/>
      <c r="C92" s="86"/>
      <c r="D92" s="87"/>
      <c r="E92" s="99" t="s">
        <v>147</v>
      </c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3">
        <v>5530435</v>
      </c>
      <c r="Y92" s="104"/>
      <c r="Z92" s="104"/>
      <c r="AA92" s="104"/>
      <c r="AB92" s="105"/>
      <c r="AC92" s="103">
        <v>4021</v>
      </c>
      <c r="AD92" s="104"/>
      <c r="AE92" s="104"/>
      <c r="AF92" s="104"/>
      <c r="AG92" s="105"/>
      <c r="AH92" s="103">
        <v>0</v>
      </c>
      <c r="AI92" s="104"/>
      <c r="AJ92" s="104"/>
      <c r="AK92" s="104"/>
      <c r="AL92" s="105"/>
      <c r="AM92" s="103">
        <f>IF(ISNUMBER(X92),X92,0)+IF(ISNUMBER(AC92),AC92,0)</f>
        <v>5534456</v>
      </c>
      <c r="AN92" s="104"/>
      <c r="AO92" s="104"/>
      <c r="AP92" s="104"/>
      <c r="AQ92" s="105"/>
      <c r="AR92" s="103">
        <v>5896376</v>
      </c>
      <c r="AS92" s="104"/>
      <c r="AT92" s="104"/>
      <c r="AU92" s="104"/>
      <c r="AV92" s="105"/>
      <c r="AW92" s="103">
        <v>4205</v>
      </c>
      <c r="AX92" s="104"/>
      <c r="AY92" s="104"/>
      <c r="AZ92" s="104"/>
      <c r="BA92" s="105"/>
      <c r="BB92" s="103">
        <v>0</v>
      </c>
      <c r="BC92" s="104"/>
      <c r="BD92" s="104"/>
      <c r="BE92" s="104"/>
      <c r="BF92" s="105"/>
      <c r="BG92" s="102">
        <f>IF(ISNUMBER(AR92),AR92,0)+IF(ISNUMBER(AW92),AW92,0)</f>
        <v>5900581</v>
      </c>
      <c r="BH92" s="102"/>
      <c r="BI92" s="102"/>
      <c r="BJ92" s="102"/>
      <c r="BK92" s="102"/>
    </row>
    <row r="94" spans="1:79" ht="14.25" customHeight="1">
      <c r="A94" s="29" t="s">
        <v>276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>
      <c r="A95" s="44" t="s">
        <v>247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79" ht="23.1" customHeight="1">
      <c r="A96" s="61" t="s">
        <v>119</v>
      </c>
      <c r="B96" s="62"/>
      <c r="C96" s="62"/>
      <c r="D96" s="62"/>
      <c r="E96" s="63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269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274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>
      <c r="A97" s="64"/>
      <c r="B97" s="65"/>
      <c r="C97" s="65"/>
      <c r="D97" s="65"/>
      <c r="E97" s="66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3" t="s">
        <v>116</v>
      </c>
      <c r="BC97" s="73"/>
      <c r="BD97" s="73"/>
      <c r="BE97" s="73"/>
      <c r="BF97" s="73"/>
      <c r="BG97" s="36" t="s">
        <v>96</v>
      </c>
      <c r="BH97" s="37"/>
      <c r="BI97" s="37"/>
      <c r="BJ97" s="37"/>
      <c r="BK97" s="38"/>
    </row>
    <row r="98" spans="1:79" ht="15" customHeight="1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>
      <c r="A100" s="85"/>
      <c r="B100" s="86"/>
      <c r="C100" s="86"/>
      <c r="D100" s="86"/>
      <c r="E100" s="87"/>
      <c r="F100" s="85" t="s">
        <v>147</v>
      </c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7"/>
      <c r="X100" s="106"/>
      <c r="Y100" s="107"/>
      <c r="Z100" s="107"/>
      <c r="AA100" s="107"/>
      <c r="AB100" s="108"/>
      <c r="AC100" s="106"/>
      <c r="AD100" s="107"/>
      <c r="AE100" s="107"/>
      <c r="AF100" s="107"/>
      <c r="AG100" s="108"/>
      <c r="AH100" s="102"/>
      <c r="AI100" s="102"/>
      <c r="AJ100" s="102"/>
      <c r="AK100" s="102"/>
      <c r="AL100" s="102"/>
      <c r="AM100" s="102">
        <f>IF(ISNUMBER(X100),X100,0)+IF(ISNUMBER(AC100),AC100,0)</f>
        <v>0</v>
      </c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>
        <f>IF(ISNUMBER(AR100),AR100,0)+IF(ISNUMBER(AW100),AW100,0)</f>
        <v>0</v>
      </c>
      <c r="BH100" s="102"/>
      <c r="BI100" s="102"/>
      <c r="BJ100" s="102"/>
      <c r="BK100" s="102"/>
      <c r="CA100" s="6" t="s">
        <v>32</v>
      </c>
    </row>
    <row r="103" spans="1:79" ht="14.25" customHeight="1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>
      <c r="A104" s="29" t="s">
        <v>261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>
      <c r="A105" s="44" t="s">
        <v>247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248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251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258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3" t="s">
        <v>116</v>
      </c>
      <c r="BR107" s="73"/>
      <c r="BS107" s="73"/>
      <c r="BT107" s="73"/>
      <c r="BU107" s="36" t="s">
        <v>97</v>
      </c>
      <c r="BV107" s="37"/>
      <c r="BW107" s="37"/>
      <c r="BX107" s="37"/>
      <c r="BY107" s="38"/>
    </row>
    <row r="108" spans="1:79" ht="15" customHeight="1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8" customFormat="1" ht="25.5" customHeight="1">
      <c r="A110" s="88">
        <v>1</v>
      </c>
      <c r="B110" s="89"/>
      <c r="C110" s="89"/>
      <c r="D110" s="91" t="s">
        <v>187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3"/>
      <c r="U110" s="95">
        <v>2869971</v>
      </c>
      <c r="V110" s="96"/>
      <c r="W110" s="96"/>
      <c r="X110" s="96"/>
      <c r="Y110" s="97"/>
      <c r="Z110" s="95">
        <v>7421</v>
      </c>
      <c r="AA110" s="96"/>
      <c r="AB110" s="96"/>
      <c r="AC110" s="96"/>
      <c r="AD110" s="97"/>
      <c r="AE110" s="95">
        <v>0</v>
      </c>
      <c r="AF110" s="96"/>
      <c r="AG110" s="96"/>
      <c r="AH110" s="97"/>
      <c r="AI110" s="95">
        <f>IF(ISNUMBER(U110),U110,0)+IF(ISNUMBER(Z110),Z110,0)</f>
        <v>2877392</v>
      </c>
      <c r="AJ110" s="96"/>
      <c r="AK110" s="96"/>
      <c r="AL110" s="96"/>
      <c r="AM110" s="97"/>
      <c r="AN110" s="95">
        <v>3932863</v>
      </c>
      <c r="AO110" s="96"/>
      <c r="AP110" s="96"/>
      <c r="AQ110" s="96"/>
      <c r="AR110" s="97"/>
      <c r="AS110" s="95">
        <v>11592</v>
      </c>
      <c r="AT110" s="96"/>
      <c r="AU110" s="96"/>
      <c r="AV110" s="96"/>
      <c r="AW110" s="97"/>
      <c r="AX110" s="95">
        <v>0</v>
      </c>
      <c r="AY110" s="96"/>
      <c r="AZ110" s="96"/>
      <c r="BA110" s="97"/>
      <c r="BB110" s="95">
        <f>IF(ISNUMBER(AN110),AN110,0)+IF(ISNUMBER(AS110),AS110,0)</f>
        <v>3944455</v>
      </c>
      <c r="BC110" s="96"/>
      <c r="BD110" s="96"/>
      <c r="BE110" s="96"/>
      <c r="BF110" s="97"/>
      <c r="BG110" s="95">
        <v>5073676</v>
      </c>
      <c r="BH110" s="96"/>
      <c r="BI110" s="96"/>
      <c r="BJ110" s="96"/>
      <c r="BK110" s="97"/>
      <c r="BL110" s="95">
        <v>3835</v>
      </c>
      <c r="BM110" s="96"/>
      <c r="BN110" s="96"/>
      <c r="BO110" s="96"/>
      <c r="BP110" s="97"/>
      <c r="BQ110" s="95">
        <v>0</v>
      </c>
      <c r="BR110" s="96"/>
      <c r="BS110" s="96"/>
      <c r="BT110" s="97"/>
      <c r="BU110" s="95">
        <f>IF(ISNUMBER(BG110),BG110,0)+IF(ISNUMBER(BL110),BL110,0)</f>
        <v>5077511</v>
      </c>
      <c r="BV110" s="96"/>
      <c r="BW110" s="96"/>
      <c r="BX110" s="96"/>
      <c r="BY110" s="97"/>
      <c r="CA110" s="98" t="s">
        <v>34</v>
      </c>
    </row>
    <row r="111" spans="1:79" s="6" customFormat="1" ht="12.75" customHeight="1">
      <c r="A111" s="85"/>
      <c r="B111" s="86"/>
      <c r="C111" s="86"/>
      <c r="D111" s="99" t="s">
        <v>147</v>
      </c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1"/>
      <c r="U111" s="103">
        <v>2869971</v>
      </c>
      <c r="V111" s="104"/>
      <c r="W111" s="104"/>
      <c r="X111" s="104"/>
      <c r="Y111" s="105"/>
      <c r="Z111" s="103">
        <v>7421</v>
      </c>
      <c r="AA111" s="104"/>
      <c r="AB111" s="104"/>
      <c r="AC111" s="104"/>
      <c r="AD111" s="105"/>
      <c r="AE111" s="103">
        <v>0</v>
      </c>
      <c r="AF111" s="104"/>
      <c r="AG111" s="104"/>
      <c r="AH111" s="105"/>
      <c r="AI111" s="103">
        <f>IF(ISNUMBER(U111),U111,0)+IF(ISNUMBER(Z111),Z111,0)</f>
        <v>2877392</v>
      </c>
      <c r="AJ111" s="104"/>
      <c r="AK111" s="104"/>
      <c r="AL111" s="104"/>
      <c r="AM111" s="105"/>
      <c r="AN111" s="103">
        <v>3932863</v>
      </c>
      <c r="AO111" s="104"/>
      <c r="AP111" s="104"/>
      <c r="AQ111" s="104"/>
      <c r="AR111" s="105"/>
      <c r="AS111" s="103">
        <v>11592</v>
      </c>
      <c r="AT111" s="104"/>
      <c r="AU111" s="104"/>
      <c r="AV111" s="104"/>
      <c r="AW111" s="105"/>
      <c r="AX111" s="103">
        <v>0</v>
      </c>
      <c r="AY111" s="104"/>
      <c r="AZ111" s="104"/>
      <c r="BA111" s="105"/>
      <c r="BB111" s="103">
        <f>IF(ISNUMBER(AN111),AN111,0)+IF(ISNUMBER(AS111),AS111,0)</f>
        <v>3944455</v>
      </c>
      <c r="BC111" s="104"/>
      <c r="BD111" s="104"/>
      <c r="BE111" s="104"/>
      <c r="BF111" s="105"/>
      <c r="BG111" s="103">
        <v>5073676</v>
      </c>
      <c r="BH111" s="104"/>
      <c r="BI111" s="104"/>
      <c r="BJ111" s="104"/>
      <c r="BK111" s="105"/>
      <c r="BL111" s="103">
        <v>3835</v>
      </c>
      <c r="BM111" s="104"/>
      <c r="BN111" s="104"/>
      <c r="BO111" s="104"/>
      <c r="BP111" s="105"/>
      <c r="BQ111" s="103">
        <v>0</v>
      </c>
      <c r="BR111" s="104"/>
      <c r="BS111" s="104"/>
      <c r="BT111" s="105"/>
      <c r="BU111" s="103">
        <f>IF(ISNUMBER(BG111),BG111,0)+IF(ISNUMBER(BL111),BL111,0)</f>
        <v>5077511</v>
      </c>
      <c r="BV111" s="104"/>
      <c r="BW111" s="104"/>
      <c r="BX111" s="104"/>
      <c r="BY111" s="105"/>
    </row>
    <row r="113" spans="1:79" ht="14.25" customHeight="1">
      <c r="A113" s="29" t="s">
        <v>277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5" customHeight="1">
      <c r="A114" s="74" t="s">
        <v>247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</row>
    <row r="115" spans="1:79" ht="23.1" customHeight="1">
      <c r="A115" s="54" t="s">
        <v>6</v>
      </c>
      <c r="B115" s="55"/>
      <c r="C115" s="55"/>
      <c r="D115" s="54" t="s">
        <v>121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27" t="s">
        <v>269</v>
      </c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 t="s">
        <v>274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</row>
    <row r="116" spans="1:79" ht="54" customHeight="1">
      <c r="A116" s="57"/>
      <c r="B116" s="58"/>
      <c r="C116" s="58"/>
      <c r="D116" s="57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9"/>
      <c r="U116" s="36" t="s">
        <v>4</v>
      </c>
      <c r="V116" s="37"/>
      <c r="W116" s="37"/>
      <c r="X116" s="37"/>
      <c r="Y116" s="38"/>
      <c r="Z116" s="36" t="s">
        <v>3</v>
      </c>
      <c r="AA116" s="37"/>
      <c r="AB116" s="37"/>
      <c r="AC116" s="37"/>
      <c r="AD116" s="38"/>
      <c r="AE116" s="51" t="s">
        <v>116</v>
      </c>
      <c r="AF116" s="52"/>
      <c r="AG116" s="52"/>
      <c r="AH116" s="52"/>
      <c r="AI116" s="53"/>
      <c r="AJ116" s="36" t="s">
        <v>5</v>
      </c>
      <c r="AK116" s="37"/>
      <c r="AL116" s="37"/>
      <c r="AM116" s="37"/>
      <c r="AN116" s="38"/>
      <c r="AO116" s="36" t="s">
        <v>4</v>
      </c>
      <c r="AP116" s="37"/>
      <c r="AQ116" s="37"/>
      <c r="AR116" s="37"/>
      <c r="AS116" s="38"/>
      <c r="AT116" s="36" t="s">
        <v>3</v>
      </c>
      <c r="AU116" s="37"/>
      <c r="AV116" s="37"/>
      <c r="AW116" s="37"/>
      <c r="AX116" s="38"/>
      <c r="AY116" s="51" t="s">
        <v>116</v>
      </c>
      <c r="AZ116" s="52"/>
      <c r="BA116" s="52"/>
      <c r="BB116" s="52"/>
      <c r="BC116" s="53"/>
      <c r="BD116" s="27" t="s">
        <v>96</v>
      </c>
      <c r="BE116" s="27"/>
      <c r="BF116" s="27"/>
      <c r="BG116" s="27"/>
      <c r="BH116" s="27"/>
    </row>
    <row r="117" spans="1:79" ht="15" customHeight="1">
      <c r="A117" s="36" t="s">
        <v>169</v>
      </c>
      <c r="B117" s="37"/>
      <c r="C117" s="37"/>
      <c r="D117" s="36">
        <v>2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36">
        <v>3</v>
      </c>
      <c r="V117" s="37"/>
      <c r="W117" s="37"/>
      <c r="X117" s="37"/>
      <c r="Y117" s="38"/>
      <c r="Z117" s="36">
        <v>4</v>
      </c>
      <c r="AA117" s="37"/>
      <c r="AB117" s="37"/>
      <c r="AC117" s="37"/>
      <c r="AD117" s="38"/>
      <c r="AE117" s="36">
        <v>5</v>
      </c>
      <c r="AF117" s="37"/>
      <c r="AG117" s="37"/>
      <c r="AH117" s="37"/>
      <c r="AI117" s="38"/>
      <c r="AJ117" s="36">
        <v>6</v>
      </c>
      <c r="AK117" s="37"/>
      <c r="AL117" s="37"/>
      <c r="AM117" s="37"/>
      <c r="AN117" s="38"/>
      <c r="AO117" s="36">
        <v>7</v>
      </c>
      <c r="AP117" s="37"/>
      <c r="AQ117" s="37"/>
      <c r="AR117" s="37"/>
      <c r="AS117" s="38"/>
      <c r="AT117" s="36">
        <v>8</v>
      </c>
      <c r="AU117" s="37"/>
      <c r="AV117" s="37"/>
      <c r="AW117" s="37"/>
      <c r="AX117" s="38"/>
      <c r="AY117" s="36">
        <v>9</v>
      </c>
      <c r="AZ117" s="37"/>
      <c r="BA117" s="37"/>
      <c r="BB117" s="37"/>
      <c r="BC117" s="38"/>
      <c r="BD117" s="36">
        <v>10</v>
      </c>
      <c r="BE117" s="37"/>
      <c r="BF117" s="37"/>
      <c r="BG117" s="37"/>
      <c r="BH117" s="38"/>
    </row>
    <row r="118" spans="1:79" s="1" customFormat="1" ht="12.75" hidden="1" customHeight="1">
      <c r="A118" s="39" t="s">
        <v>69</v>
      </c>
      <c r="B118" s="40"/>
      <c r="C118" s="40"/>
      <c r="D118" s="39" t="s">
        <v>57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39" t="s">
        <v>60</v>
      </c>
      <c r="V118" s="40"/>
      <c r="W118" s="40"/>
      <c r="X118" s="40"/>
      <c r="Y118" s="41"/>
      <c r="Z118" s="39" t="s">
        <v>61</v>
      </c>
      <c r="AA118" s="40"/>
      <c r="AB118" s="40"/>
      <c r="AC118" s="40"/>
      <c r="AD118" s="41"/>
      <c r="AE118" s="39" t="s">
        <v>94</v>
      </c>
      <c r="AF118" s="40"/>
      <c r="AG118" s="40"/>
      <c r="AH118" s="40"/>
      <c r="AI118" s="41"/>
      <c r="AJ118" s="47" t="s">
        <v>171</v>
      </c>
      <c r="AK118" s="48"/>
      <c r="AL118" s="48"/>
      <c r="AM118" s="48"/>
      <c r="AN118" s="49"/>
      <c r="AO118" s="39" t="s">
        <v>62</v>
      </c>
      <c r="AP118" s="40"/>
      <c r="AQ118" s="40"/>
      <c r="AR118" s="40"/>
      <c r="AS118" s="41"/>
      <c r="AT118" s="39" t="s">
        <v>63</v>
      </c>
      <c r="AU118" s="40"/>
      <c r="AV118" s="40"/>
      <c r="AW118" s="40"/>
      <c r="AX118" s="41"/>
      <c r="AY118" s="39" t="s">
        <v>95</v>
      </c>
      <c r="AZ118" s="40"/>
      <c r="BA118" s="40"/>
      <c r="BB118" s="40"/>
      <c r="BC118" s="41"/>
      <c r="BD118" s="50" t="s">
        <v>171</v>
      </c>
      <c r="BE118" s="50"/>
      <c r="BF118" s="50"/>
      <c r="BG118" s="50"/>
      <c r="BH118" s="50"/>
      <c r="CA118" s="1" t="s">
        <v>35</v>
      </c>
    </row>
    <row r="119" spans="1:79" s="98" customFormat="1" ht="25.5" customHeight="1">
      <c r="A119" s="88">
        <v>1</v>
      </c>
      <c r="B119" s="89"/>
      <c r="C119" s="89"/>
      <c r="D119" s="91" t="s">
        <v>187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3"/>
      <c r="U119" s="95">
        <v>5530435</v>
      </c>
      <c r="V119" s="96"/>
      <c r="W119" s="96"/>
      <c r="X119" s="96"/>
      <c r="Y119" s="97"/>
      <c r="Z119" s="95">
        <v>4021</v>
      </c>
      <c r="AA119" s="96"/>
      <c r="AB119" s="96"/>
      <c r="AC119" s="96"/>
      <c r="AD119" s="97"/>
      <c r="AE119" s="94">
        <v>0</v>
      </c>
      <c r="AF119" s="94"/>
      <c r="AG119" s="94"/>
      <c r="AH119" s="94"/>
      <c r="AI119" s="94"/>
      <c r="AJ119" s="109">
        <f>IF(ISNUMBER(U119),U119,0)+IF(ISNUMBER(Z119),Z119,0)</f>
        <v>5534456</v>
      </c>
      <c r="AK119" s="109"/>
      <c r="AL119" s="109"/>
      <c r="AM119" s="109"/>
      <c r="AN119" s="109"/>
      <c r="AO119" s="94">
        <v>5896376</v>
      </c>
      <c r="AP119" s="94"/>
      <c r="AQ119" s="94"/>
      <c r="AR119" s="94"/>
      <c r="AS119" s="94"/>
      <c r="AT119" s="109">
        <v>4205</v>
      </c>
      <c r="AU119" s="109"/>
      <c r="AV119" s="109"/>
      <c r="AW119" s="109"/>
      <c r="AX119" s="109"/>
      <c r="AY119" s="94">
        <v>0</v>
      </c>
      <c r="AZ119" s="94"/>
      <c r="BA119" s="94"/>
      <c r="BB119" s="94"/>
      <c r="BC119" s="94"/>
      <c r="BD119" s="109">
        <f>IF(ISNUMBER(AO119),AO119,0)+IF(ISNUMBER(AT119),AT119,0)</f>
        <v>5900581</v>
      </c>
      <c r="BE119" s="109"/>
      <c r="BF119" s="109"/>
      <c r="BG119" s="109"/>
      <c r="BH119" s="109"/>
      <c r="CA119" s="98" t="s">
        <v>36</v>
      </c>
    </row>
    <row r="120" spans="1:79" s="6" customFormat="1" ht="12.75" customHeight="1">
      <c r="A120" s="85"/>
      <c r="B120" s="86"/>
      <c r="C120" s="86"/>
      <c r="D120" s="99" t="s">
        <v>147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1"/>
      <c r="U120" s="103">
        <v>5530435</v>
      </c>
      <c r="V120" s="104"/>
      <c r="W120" s="104"/>
      <c r="X120" s="104"/>
      <c r="Y120" s="105"/>
      <c r="Z120" s="103">
        <v>4021</v>
      </c>
      <c r="AA120" s="104"/>
      <c r="AB120" s="104"/>
      <c r="AC120" s="104"/>
      <c r="AD120" s="105"/>
      <c r="AE120" s="102">
        <v>0</v>
      </c>
      <c r="AF120" s="102"/>
      <c r="AG120" s="102"/>
      <c r="AH120" s="102"/>
      <c r="AI120" s="102"/>
      <c r="AJ120" s="84">
        <f>IF(ISNUMBER(U120),U120,0)+IF(ISNUMBER(Z120),Z120,0)</f>
        <v>5534456</v>
      </c>
      <c r="AK120" s="84"/>
      <c r="AL120" s="84"/>
      <c r="AM120" s="84"/>
      <c r="AN120" s="84"/>
      <c r="AO120" s="102">
        <v>5896376</v>
      </c>
      <c r="AP120" s="102"/>
      <c r="AQ120" s="102"/>
      <c r="AR120" s="102"/>
      <c r="AS120" s="102"/>
      <c r="AT120" s="84">
        <v>4205</v>
      </c>
      <c r="AU120" s="84"/>
      <c r="AV120" s="84"/>
      <c r="AW120" s="84"/>
      <c r="AX120" s="84"/>
      <c r="AY120" s="102">
        <v>0</v>
      </c>
      <c r="AZ120" s="102"/>
      <c r="BA120" s="102"/>
      <c r="BB120" s="102"/>
      <c r="BC120" s="102"/>
      <c r="BD120" s="84">
        <f>IF(ISNUMBER(AO120),AO120,0)+IF(ISNUMBER(AT120),AT120,0)</f>
        <v>5900581</v>
      </c>
      <c r="BE120" s="84"/>
      <c r="BF120" s="84"/>
      <c r="BG120" s="84"/>
      <c r="BH120" s="84"/>
    </row>
    <row r="121" spans="1:79" s="5" customFormat="1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3" spans="1:79" ht="14.25" customHeight="1">
      <c r="A123" s="29" t="s">
        <v>152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14.25" customHeight="1">
      <c r="A124" s="29" t="s">
        <v>262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248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251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  <c r="BJ125" s="36" t="s">
        <v>258</v>
      </c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8"/>
    </row>
    <row r="126" spans="1:79" ht="32.25" customHeight="1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  <c r="BJ126" s="27" t="s">
        <v>4</v>
      </c>
      <c r="BK126" s="27"/>
      <c r="BL126" s="27"/>
      <c r="BM126" s="27"/>
      <c r="BN126" s="27"/>
      <c r="BO126" s="27" t="s">
        <v>3</v>
      </c>
      <c r="BP126" s="27"/>
      <c r="BQ126" s="27"/>
      <c r="BR126" s="27"/>
      <c r="BS126" s="27"/>
      <c r="BT126" s="27" t="s">
        <v>97</v>
      </c>
      <c r="BU126" s="27"/>
      <c r="BV126" s="27"/>
      <c r="BW126" s="27"/>
      <c r="BX126" s="27"/>
    </row>
    <row r="127" spans="1:79" ht="15" customHeight="1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  <c r="BJ127" s="27">
        <v>11</v>
      </c>
      <c r="BK127" s="27"/>
      <c r="BL127" s="27"/>
      <c r="BM127" s="27"/>
      <c r="BN127" s="27"/>
      <c r="BO127" s="27">
        <v>12</v>
      </c>
      <c r="BP127" s="27"/>
      <c r="BQ127" s="27"/>
      <c r="BR127" s="27"/>
      <c r="BS127" s="27"/>
      <c r="BT127" s="27">
        <v>13</v>
      </c>
      <c r="BU127" s="27"/>
      <c r="BV127" s="27"/>
      <c r="BW127" s="27"/>
      <c r="BX127" s="27"/>
    </row>
    <row r="128" spans="1:79" ht="10.5" hidden="1" customHeight="1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111</v>
      </c>
      <c r="AG128" s="26"/>
      <c r="AH128" s="26"/>
      <c r="AI128" s="26"/>
      <c r="AJ128" s="26"/>
      <c r="AK128" s="30" t="s">
        <v>112</v>
      </c>
      <c r="AL128" s="30"/>
      <c r="AM128" s="30"/>
      <c r="AN128" s="30"/>
      <c r="AO128" s="30"/>
      <c r="AP128" s="50" t="s">
        <v>189</v>
      </c>
      <c r="AQ128" s="50"/>
      <c r="AR128" s="50"/>
      <c r="AS128" s="50"/>
      <c r="AT128" s="50"/>
      <c r="AU128" s="26" t="s">
        <v>113</v>
      </c>
      <c r="AV128" s="26"/>
      <c r="AW128" s="26"/>
      <c r="AX128" s="26"/>
      <c r="AY128" s="26"/>
      <c r="AZ128" s="30" t="s">
        <v>114</v>
      </c>
      <c r="BA128" s="30"/>
      <c r="BB128" s="30"/>
      <c r="BC128" s="30"/>
      <c r="BD128" s="30"/>
      <c r="BE128" s="50" t="s">
        <v>189</v>
      </c>
      <c r="BF128" s="50"/>
      <c r="BG128" s="50"/>
      <c r="BH128" s="50"/>
      <c r="BI128" s="50"/>
      <c r="BJ128" s="26" t="s">
        <v>105</v>
      </c>
      <c r="BK128" s="26"/>
      <c r="BL128" s="26"/>
      <c r="BM128" s="26"/>
      <c r="BN128" s="26"/>
      <c r="BO128" s="30" t="s">
        <v>106</v>
      </c>
      <c r="BP128" s="30"/>
      <c r="BQ128" s="30"/>
      <c r="BR128" s="30"/>
      <c r="BS128" s="30"/>
      <c r="BT128" s="50" t="s">
        <v>189</v>
      </c>
      <c r="BU128" s="50"/>
      <c r="BV128" s="50"/>
      <c r="BW128" s="50"/>
      <c r="BX128" s="50"/>
      <c r="CA128" t="s">
        <v>37</v>
      </c>
    </row>
    <row r="129" spans="1:79" s="6" customFormat="1" ht="15" customHeight="1">
      <c r="A129" s="85">
        <v>0</v>
      </c>
      <c r="B129" s="86"/>
      <c r="C129" s="86"/>
      <c r="D129" s="110" t="s">
        <v>188</v>
      </c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CA129" s="6" t="s">
        <v>38</v>
      </c>
    </row>
    <row r="130" spans="1:79" s="98" customFormat="1" ht="15" customHeight="1">
      <c r="A130" s="88">
        <v>0</v>
      </c>
      <c r="B130" s="89"/>
      <c r="C130" s="89"/>
      <c r="D130" s="115" t="s">
        <v>190</v>
      </c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7"/>
      <c r="Q130" s="27" t="s">
        <v>191</v>
      </c>
      <c r="R130" s="27"/>
      <c r="S130" s="27"/>
      <c r="T130" s="27"/>
      <c r="U130" s="27"/>
      <c r="V130" s="27" t="s">
        <v>192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8">
        <v>15.5</v>
      </c>
      <c r="AG130" s="118"/>
      <c r="AH130" s="118"/>
      <c r="AI130" s="118"/>
      <c r="AJ130" s="118"/>
      <c r="AK130" s="118">
        <v>0</v>
      </c>
      <c r="AL130" s="118"/>
      <c r="AM130" s="118"/>
      <c r="AN130" s="118"/>
      <c r="AO130" s="118"/>
      <c r="AP130" s="118">
        <v>15.5</v>
      </c>
      <c r="AQ130" s="118"/>
      <c r="AR130" s="118"/>
      <c r="AS130" s="118"/>
      <c r="AT130" s="118"/>
      <c r="AU130" s="118">
        <v>16</v>
      </c>
      <c r="AV130" s="118"/>
      <c r="AW130" s="118"/>
      <c r="AX130" s="118"/>
      <c r="AY130" s="118"/>
      <c r="AZ130" s="118">
        <v>0</v>
      </c>
      <c r="BA130" s="118"/>
      <c r="BB130" s="118"/>
      <c r="BC130" s="118"/>
      <c r="BD130" s="118"/>
      <c r="BE130" s="118">
        <v>16</v>
      </c>
      <c r="BF130" s="118"/>
      <c r="BG130" s="118"/>
      <c r="BH130" s="118"/>
      <c r="BI130" s="118"/>
      <c r="BJ130" s="118">
        <v>19</v>
      </c>
      <c r="BK130" s="118"/>
      <c r="BL130" s="118"/>
      <c r="BM130" s="118"/>
      <c r="BN130" s="118"/>
      <c r="BO130" s="118">
        <v>0</v>
      </c>
      <c r="BP130" s="118"/>
      <c r="BQ130" s="118"/>
      <c r="BR130" s="118"/>
      <c r="BS130" s="118"/>
      <c r="BT130" s="118">
        <v>19</v>
      </c>
      <c r="BU130" s="118"/>
      <c r="BV130" s="118"/>
      <c r="BW130" s="118"/>
      <c r="BX130" s="118"/>
    </row>
    <row r="131" spans="1:79" s="98" customFormat="1" ht="60" customHeight="1">
      <c r="A131" s="88">
        <v>0</v>
      </c>
      <c r="B131" s="89"/>
      <c r="C131" s="89"/>
      <c r="D131" s="115" t="s">
        <v>193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27" t="s">
        <v>194</v>
      </c>
      <c r="R131" s="27"/>
      <c r="S131" s="27"/>
      <c r="T131" s="27"/>
      <c r="U131" s="27"/>
      <c r="V131" s="27" t="s">
        <v>195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8">
        <v>2869970</v>
      </c>
      <c r="AG131" s="118"/>
      <c r="AH131" s="118"/>
      <c r="AI131" s="118"/>
      <c r="AJ131" s="118"/>
      <c r="AK131" s="118">
        <v>7421</v>
      </c>
      <c r="AL131" s="118"/>
      <c r="AM131" s="118"/>
      <c r="AN131" s="118"/>
      <c r="AO131" s="118"/>
      <c r="AP131" s="118">
        <v>2877391</v>
      </c>
      <c r="AQ131" s="118"/>
      <c r="AR131" s="118"/>
      <c r="AS131" s="118"/>
      <c r="AT131" s="118"/>
      <c r="AU131" s="118">
        <v>3932863</v>
      </c>
      <c r="AV131" s="118"/>
      <c r="AW131" s="118"/>
      <c r="AX131" s="118"/>
      <c r="AY131" s="118"/>
      <c r="AZ131" s="118">
        <v>11592</v>
      </c>
      <c r="BA131" s="118"/>
      <c r="BB131" s="118"/>
      <c r="BC131" s="118"/>
      <c r="BD131" s="118"/>
      <c r="BE131" s="118">
        <v>3944455</v>
      </c>
      <c r="BF131" s="118"/>
      <c r="BG131" s="118"/>
      <c r="BH131" s="118"/>
      <c r="BI131" s="118"/>
      <c r="BJ131" s="118">
        <v>5073676</v>
      </c>
      <c r="BK131" s="118"/>
      <c r="BL131" s="118"/>
      <c r="BM131" s="118"/>
      <c r="BN131" s="118"/>
      <c r="BO131" s="118">
        <v>3835</v>
      </c>
      <c r="BP131" s="118"/>
      <c r="BQ131" s="118"/>
      <c r="BR131" s="118"/>
      <c r="BS131" s="118"/>
      <c r="BT131" s="118">
        <v>5077511</v>
      </c>
      <c r="BU131" s="118"/>
      <c r="BV131" s="118"/>
      <c r="BW131" s="118"/>
      <c r="BX131" s="118"/>
    </row>
    <row r="132" spans="1:79" s="98" customFormat="1" ht="30" customHeight="1">
      <c r="A132" s="88">
        <v>0</v>
      </c>
      <c r="B132" s="89"/>
      <c r="C132" s="89"/>
      <c r="D132" s="115" t="s">
        <v>196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197</v>
      </c>
      <c r="R132" s="27"/>
      <c r="S132" s="27"/>
      <c r="T132" s="27"/>
      <c r="U132" s="27"/>
      <c r="V132" s="27" t="s">
        <v>192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8">
        <v>31.5</v>
      </c>
      <c r="AG132" s="118"/>
      <c r="AH132" s="118"/>
      <c r="AI132" s="118"/>
      <c r="AJ132" s="118"/>
      <c r="AK132" s="118">
        <v>0</v>
      </c>
      <c r="AL132" s="118"/>
      <c r="AM132" s="118"/>
      <c r="AN132" s="118"/>
      <c r="AO132" s="118"/>
      <c r="AP132" s="118">
        <v>31.5</v>
      </c>
      <c r="AQ132" s="118"/>
      <c r="AR132" s="118"/>
      <c r="AS132" s="118"/>
      <c r="AT132" s="118"/>
      <c r="AU132" s="118">
        <v>31.5</v>
      </c>
      <c r="AV132" s="118"/>
      <c r="AW132" s="118"/>
      <c r="AX132" s="118"/>
      <c r="AY132" s="118"/>
      <c r="AZ132" s="118">
        <v>0</v>
      </c>
      <c r="BA132" s="118"/>
      <c r="BB132" s="118"/>
      <c r="BC132" s="118"/>
      <c r="BD132" s="118"/>
      <c r="BE132" s="118">
        <v>31.5</v>
      </c>
      <c r="BF132" s="118"/>
      <c r="BG132" s="118"/>
      <c r="BH132" s="118"/>
      <c r="BI132" s="118"/>
      <c r="BJ132" s="118">
        <v>35.5</v>
      </c>
      <c r="BK132" s="118"/>
      <c r="BL132" s="118"/>
      <c r="BM132" s="118"/>
      <c r="BN132" s="118"/>
      <c r="BO132" s="118">
        <v>0</v>
      </c>
      <c r="BP132" s="118"/>
      <c r="BQ132" s="118"/>
      <c r="BR132" s="118"/>
      <c r="BS132" s="118"/>
      <c r="BT132" s="118">
        <v>35.5</v>
      </c>
      <c r="BU132" s="118"/>
      <c r="BV132" s="118"/>
      <c r="BW132" s="118"/>
      <c r="BX132" s="118"/>
    </row>
    <row r="133" spans="1:79" s="98" customFormat="1" ht="30" customHeight="1">
      <c r="A133" s="88">
        <v>1</v>
      </c>
      <c r="B133" s="89"/>
      <c r="C133" s="89"/>
      <c r="D133" s="115" t="s">
        <v>198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197</v>
      </c>
      <c r="R133" s="27"/>
      <c r="S133" s="27"/>
      <c r="T133" s="27"/>
      <c r="U133" s="27"/>
      <c r="V133" s="115" t="s">
        <v>199</v>
      </c>
      <c r="W133" s="116"/>
      <c r="X133" s="116"/>
      <c r="Y133" s="116"/>
      <c r="Z133" s="116"/>
      <c r="AA133" s="116"/>
      <c r="AB133" s="116"/>
      <c r="AC133" s="116"/>
      <c r="AD133" s="116"/>
      <c r="AE133" s="117"/>
      <c r="AF133" s="118">
        <v>1</v>
      </c>
      <c r="AG133" s="118"/>
      <c r="AH133" s="118"/>
      <c r="AI133" s="118"/>
      <c r="AJ133" s="118"/>
      <c r="AK133" s="118">
        <v>0</v>
      </c>
      <c r="AL133" s="118"/>
      <c r="AM133" s="118"/>
      <c r="AN133" s="118"/>
      <c r="AO133" s="118"/>
      <c r="AP133" s="118">
        <v>1</v>
      </c>
      <c r="AQ133" s="118"/>
      <c r="AR133" s="118"/>
      <c r="AS133" s="118"/>
      <c r="AT133" s="118"/>
      <c r="AU133" s="118">
        <v>1</v>
      </c>
      <c r="AV133" s="118"/>
      <c r="AW133" s="118"/>
      <c r="AX133" s="118"/>
      <c r="AY133" s="118"/>
      <c r="AZ133" s="118">
        <v>0</v>
      </c>
      <c r="BA133" s="118"/>
      <c r="BB133" s="118"/>
      <c r="BC133" s="118"/>
      <c r="BD133" s="118"/>
      <c r="BE133" s="118">
        <v>1</v>
      </c>
      <c r="BF133" s="118"/>
      <c r="BG133" s="118"/>
      <c r="BH133" s="118"/>
      <c r="BI133" s="118"/>
      <c r="BJ133" s="118">
        <v>1</v>
      </c>
      <c r="BK133" s="118"/>
      <c r="BL133" s="118"/>
      <c r="BM133" s="118"/>
      <c r="BN133" s="118"/>
      <c r="BO133" s="118">
        <v>0</v>
      </c>
      <c r="BP133" s="118"/>
      <c r="BQ133" s="118"/>
      <c r="BR133" s="118"/>
      <c r="BS133" s="118"/>
      <c r="BT133" s="118">
        <v>1</v>
      </c>
      <c r="BU133" s="118"/>
      <c r="BV133" s="118"/>
      <c r="BW133" s="118"/>
      <c r="BX133" s="118"/>
    </row>
    <row r="134" spans="1:79" s="6" customFormat="1" ht="15" customHeight="1">
      <c r="A134" s="85">
        <v>0</v>
      </c>
      <c r="B134" s="86"/>
      <c r="C134" s="86"/>
      <c r="D134" s="112" t="s">
        <v>200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1"/>
      <c r="Q134" s="110"/>
      <c r="R134" s="110"/>
      <c r="S134" s="110"/>
      <c r="T134" s="110"/>
      <c r="U134" s="110"/>
      <c r="V134" s="112"/>
      <c r="W134" s="113"/>
      <c r="X134" s="113"/>
      <c r="Y134" s="113"/>
      <c r="Z134" s="113"/>
      <c r="AA134" s="113"/>
      <c r="AB134" s="113"/>
      <c r="AC134" s="113"/>
      <c r="AD134" s="113"/>
      <c r="AE134" s="114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</row>
    <row r="135" spans="1:79" s="98" customFormat="1" ht="42.75" customHeight="1">
      <c r="A135" s="88">
        <v>0</v>
      </c>
      <c r="B135" s="89"/>
      <c r="C135" s="89"/>
      <c r="D135" s="115" t="s">
        <v>201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191</v>
      </c>
      <c r="R135" s="27"/>
      <c r="S135" s="27"/>
      <c r="T135" s="27"/>
      <c r="U135" s="27"/>
      <c r="V135" s="115" t="s">
        <v>202</v>
      </c>
      <c r="W135" s="116"/>
      <c r="X135" s="116"/>
      <c r="Y135" s="116"/>
      <c r="Z135" s="116"/>
      <c r="AA135" s="116"/>
      <c r="AB135" s="116"/>
      <c r="AC135" s="116"/>
      <c r="AD135" s="116"/>
      <c r="AE135" s="117"/>
      <c r="AF135" s="118">
        <v>501</v>
      </c>
      <c r="AG135" s="118"/>
      <c r="AH135" s="118"/>
      <c r="AI135" s="118"/>
      <c r="AJ135" s="118"/>
      <c r="AK135" s="118">
        <v>0</v>
      </c>
      <c r="AL135" s="118"/>
      <c r="AM135" s="118"/>
      <c r="AN135" s="118"/>
      <c r="AO135" s="118"/>
      <c r="AP135" s="118">
        <v>501</v>
      </c>
      <c r="AQ135" s="118"/>
      <c r="AR135" s="118"/>
      <c r="AS135" s="118"/>
      <c r="AT135" s="118"/>
      <c r="AU135" s="118">
        <v>510</v>
      </c>
      <c r="AV135" s="118"/>
      <c r="AW135" s="118"/>
      <c r="AX135" s="118"/>
      <c r="AY135" s="118"/>
      <c r="AZ135" s="118">
        <v>0</v>
      </c>
      <c r="BA135" s="118"/>
      <c r="BB135" s="118"/>
      <c r="BC135" s="118"/>
      <c r="BD135" s="118"/>
      <c r="BE135" s="118">
        <v>510</v>
      </c>
      <c r="BF135" s="118"/>
      <c r="BG135" s="118"/>
      <c r="BH135" s="118"/>
      <c r="BI135" s="118"/>
      <c r="BJ135" s="118">
        <v>590</v>
      </c>
      <c r="BK135" s="118"/>
      <c r="BL135" s="118"/>
      <c r="BM135" s="118"/>
      <c r="BN135" s="118"/>
      <c r="BO135" s="118">
        <v>0</v>
      </c>
      <c r="BP135" s="118"/>
      <c r="BQ135" s="118"/>
      <c r="BR135" s="118"/>
      <c r="BS135" s="118"/>
      <c r="BT135" s="118">
        <v>590</v>
      </c>
      <c r="BU135" s="118"/>
      <c r="BV135" s="118"/>
      <c r="BW135" s="118"/>
      <c r="BX135" s="118"/>
    </row>
    <row r="136" spans="1:79" s="98" customFormat="1" ht="60" customHeight="1">
      <c r="A136" s="88">
        <v>0</v>
      </c>
      <c r="B136" s="89"/>
      <c r="C136" s="89"/>
      <c r="D136" s="115" t="s">
        <v>203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27" t="s">
        <v>191</v>
      </c>
      <c r="R136" s="27"/>
      <c r="S136" s="27"/>
      <c r="T136" s="27"/>
      <c r="U136" s="27"/>
      <c r="V136" s="115" t="s">
        <v>204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8">
        <v>250</v>
      </c>
      <c r="AG136" s="118"/>
      <c r="AH136" s="118"/>
      <c r="AI136" s="118"/>
      <c r="AJ136" s="118"/>
      <c r="AK136" s="118">
        <v>0</v>
      </c>
      <c r="AL136" s="118"/>
      <c r="AM136" s="118"/>
      <c r="AN136" s="118"/>
      <c r="AO136" s="118"/>
      <c r="AP136" s="118">
        <v>250</v>
      </c>
      <c r="AQ136" s="118"/>
      <c r="AR136" s="118"/>
      <c r="AS136" s="118"/>
      <c r="AT136" s="118"/>
      <c r="AU136" s="118">
        <v>250</v>
      </c>
      <c r="AV136" s="118"/>
      <c r="AW136" s="118"/>
      <c r="AX136" s="118"/>
      <c r="AY136" s="118"/>
      <c r="AZ136" s="118">
        <v>0</v>
      </c>
      <c r="BA136" s="118"/>
      <c r="BB136" s="118"/>
      <c r="BC136" s="118"/>
      <c r="BD136" s="118"/>
      <c r="BE136" s="118">
        <v>250</v>
      </c>
      <c r="BF136" s="118"/>
      <c r="BG136" s="118"/>
      <c r="BH136" s="118"/>
      <c r="BI136" s="118"/>
      <c r="BJ136" s="118">
        <v>250</v>
      </c>
      <c r="BK136" s="118"/>
      <c r="BL136" s="118"/>
      <c r="BM136" s="118"/>
      <c r="BN136" s="118"/>
      <c r="BO136" s="118">
        <v>0</v>
      </c>
      <c r="BP136" s="118"/>
      <c r="BQ136" s="118"/>
      <c r="BR136" s="118"/>
      <c r="BS136" s="118"/>
      <c r="BT136" s="118">
        <v>250</v>
      </c>
      <c r="BU136" s="118"/>
      <c r="BV136" s="118"/>
      <c r="BW136" s="118"/>
      <c r="BX136" s="118"/>
    </row>
    <row r="137" spans="1:79" s="98" customFormat="1" ht="45" customHeight="1">
      <c r="A137" s="88">
        <v>0</v>
      </c>
      <c r="B137" s="89"/>
      <c r="C137" s="89"/>
      <c r="D137" s="115" t="s">
        <v>205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194</v>
      </c>
      <c r="R137" s="27"/>
      <c r="S137" s="27"/>
      <c r="T137" s="27"/>
      <c r="U137" s="27"/>
      <c r="V137" s="115" t="s">
        <v>206</v>
      </c>
      <c r="W137" s="92"/>
      <c r="X137" s="92"/>
      <c r="Y137" s="92"/>
      <c r="Z137" s="92"/>
      <c r="AA137" s="92"/>
      <c r="AB137" s="92"/>
      <c r="AC137" s="92"/>
      <c r="AD137" s="92"/>
      <c r="AE137" s="93"/>
      <c r="AF137" s="118">
        <v>11509</v>
      </c>
      <c r="AG137" s="118"/>
      <c r="AH137" s="118"/>
      <c r="AI137" s="118"/>
      <c r="AJ137" s="118"/>
      <c r="AK137" s="118">
        <v>30</v>
      </c>
      <c r="AL137" s="118"/>
      <c r="AM137" s="118"/>
      <c r="AN137" s="118"/>
      <c r="AO137" s="118"/>
      <c r="AP137" s="118">
        <v>11539</v>
      </c>
      <c r="AQ137" s="118"/>
      <c r="AR137" s="118"/>
      <c r="AS137" s="118"/>
      <c r="AT137" s="118"/>
      <c r="AU137" s="118">
        <v>15731</v>
      </c>
      <c r="AV137" s="118"/>
      <c r="AW137" s="118"/>
      <c r="AX137" s="118"/>
      <c r="AY137" s="118"/>
      <c r="AZ137" s="118">
        <v>46</v>
      </c>
      <c r="BA137" s="118"/>
      <c r="BB137" s="118"/>
      <c r="BC137" s="118"/>
      <c r="BD137" s="118"/>
      <c r="BE137" s="118">
        <v>15777</v>
      </c>
      <c r="BF137" s="118"/>
      <c r="BG137" s="118"/>
      <c r="BH137" s="118"/>
      <c r="BI137" s="118"/>
      <c r="BJ137" s="118">
        <v>35970</v>
      </c>
      <c r="BK137" s="118"/>
      <c r="BL137" s="118"/>
      <c r="BM137" s="118"/>
      <c r="BN137" s="118"/>
      <c r="BO137" s="118">
        <v>0</v>
      </c>
      <c r="BP137" s="118"/>
      <c r="BQ137" s="118"/>
      <c r="BR137" s="118"/>
      <c r="BS137" s="118"/>
      <c r="BT137" s="118">
        <v>35970</v>
      </c>
      <c r="BU137" s="118"/>
      <c r="BV137" s="118"/>
      <c r="BW137" s="118"/>
      <c r="BX137" s="118"/>
    </row>
    <row r="138" spans="1:79" s="6" customFormat="1" ht="15" customHeight="1">
      <c r="A138" s="85">
        <v>0</v>
      </c>
      <c r="B138" s="86"/>
      <c r="C138" s="86"/>
      <c r="D138" s="112" t="s">
        <v>207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1"/>
      <c r="Q138" s="110"/>
      <c r="R138" s="110"/>
      <c r="S138" s="110"/>
      <c r="T138" s="110"/>
      <c r="U138" s="110"/>
      <c r="V138" s="112"/>
      <c r="W138" s="100"/>
      <c r="X138" s="100"/>
      <c r="Y138" s="100"/>
      <c r="Z138" s="100"/>
      <c r="AA138" s="100"/>
      <c r="AB138" s="100"/>
      <c r="AC138" s="100"/>
      <c r="AD138" s="100"/>
      <c r="AE138" s="10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</row>
    <row r="139" spans="1:79" s="98" customFormat="1" ht="71.25" customHeight="1">
      <c r="A139" s="88">
        <v>0</v>
      </c>
      <c r="B139" s="89"/>
      <c r="C139" s="89"/>
      <c r="D139" s="115" t="s">
        <v>208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194</v>
      </c>
      <c r="R139" s="27"/>
      <c r="S139" s="27"/>
      <c r="T139" s="27"/>
      <c r="U139" s="27"/>
      <c r="V139" s="115" t="s">
        <v>209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8">
        <v>94341</v>
      </c>
      <c r="AG139" s="118"/>
      <c r="AH139" s="118"/>
      <c r="AI139" s="118"/>
      <c r="AJ139" s="118"/>
      <c r="AK139" s="118">
        <v>239</v>
      </c>
      <c r="AL139" s="118"/>
      <c r="AM139" s="118"/>
      <c r="AN139" s="118"/>
      <c r="AO139" s="118"/>
      <c r="AP139" s="118">
        <v>94580</v>
      </c>
      <c r="AQ139" s="118"/>
      <c r="AR139" s="118"/>
      <c r="AS139" s="118"/>
      <c r="AT139" s="118"/>
      <c r="AU139" s="118">
        <v>124853</v>
      </c>
      <c r="AV139" s="118"/>
      <c r="AW139" s="118"/>
      <c r="AX139" s="118"/>
      <c r="AY139" s="118"/>
      <c r="AZ139" s="118">
        <v>368</v>
      </c>
      <c r="BA139" s="118"/>
      <c r="BB139" s="118"/>
      <c r="BC139" s="118"/>
      <c r="BD139" s="118"/>
      <c r="BE139" s="118">
        <v>125221</v>
      </c>
      <c r="BF139" s="118"/>
      <c r="BG139" s="118"/>
      <c r="BH139" s="118"/>
      <c r="BI139" s="118"/>
      <c r="BJ139" s="118">
        <v>142920</v>
      </c>
      <c r="BK139" s="118"/>
      <c r="BL139" s="118"/>
      <c r="BM139" s="118"/>
      <c r="BN139" s="118"/>
      <c r="BO139" s="118">
        <v>108</v>
      </c>
      <c r="BP139" s="118"/>
      <c r="BQ139" s="118"/>
      <c r="BR139" s="118"/>
      <c r="BS139" s="118"/>
      <c r="BT139" s="118">
        <v>143028</v>
      </c>
      <c r="BU139" s="118"/>
      <c r="BV139" s="118"/>
      <c r="BW139" s="118"/>
      <c r="BX139" s="118"/>
    </row>
    <row r="140" spans="1:79" s="98" customFormat="1" ht="45" customHeight="1">
      <c r="A140" s="88">
        <v>0</v>
      </c>
      <c r="B140" s="89"/>
      <c r="C140" s="89"/>
      <c r="D140" s="115" t="s">
        <v>210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194</v>
      </c>
      <c r="R140" s="27"/>
      <c r="S140" s="27"/>
      <c r="T140" s="27"/>
      <c r="U140" s="27"/>
      <c r="V140" s="115" t="s">
        <v>209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8">
        <v>5905</v>
      </c>
      <c r="AG140" s="118"/>
      <c r="AH140" s="118"/>
      <c r="AI140" s="118"/>
      <c r="AJ140" s="118"/>
      <c r="AK140" s="118">
        <v>0</v>
      </c>
      <c r="AL140" s="118"/>
      <c r="AM140" s="118"/>
      <c r="AN140" s="118"/>
      <c r="AO140" s="118"/>
      <c r="AP140" s="118">
        <v>5905</v>
      </c>
      <c r="AQ140" s="118"/>
      <c r="AR140" s="118"/>
      <c r="AS140" s="118"/>
      <c r="AT140" s="118"/>
      <c r="AU140" s="118">
        <v>7917</v>
      </c>
      <c r="AV140" s="118"/>
      <c r="AW140" s="118"/>
      <c r="AX140" s="118"/>
      <c r="AY140" s="118"/>
      <c r="AZ140" s="118">
        <v>0</v>
      </c>
      <c r="BA140" s="118"/>
      <c r="BB140" s="118"/>
      <c r="BC140" s="118"/>
      <c r="BD140" s="118"/>
      <c r="BE140" s="118">
        <v>7917</v>
      </c>
      <c r="BF140" s="118"/>
      <c r="BG140" s="118"/>
      <c r="BH140" s="118"/>
      <c r="BI140" s="118"/>
      <c r="BJ140" s="118">
        <v>8840</v>
      </c>
      <c r="BK140" s="118"/>
      <c r="BL140" s="118"/>
      <c r="BM140" s="118"/>
      <c r="BN140" s="118"/>
      <c r="BO140" s="118">
        <v>0</v>
      </c>
      <c r="BP140" s="118"/>
      <c r="BQ140" s="118"/>
      <c r="BR140" s="118"/>
      <c r="BS140" s="118"/>
      <c r="BT140" s="118">
        <v>8840</v>
      </c>
      <c r="BU140" s="118"/>
      <c r="BV140" s="118"/>
      <c r="BW140" s="118"/>
      <c r="BX140" s="118"/>
    </row>
    <row r="141" spans="1:79" s="98" customFormat="1" ht="60" customHeight="1">
      <c r="A141" s="88">
        <v>0</v>
      </c>
      <c r="B141" s="89"/>
      <c r="C141" s="89"/>
      <c r="D141" s="115" t="s">
        <v>211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194</v>
      </c>
      <c r="R141" s="27"/>
      <c r="S141" s="27"/>
      <c r="T141" s="27"/>
      <c r="U141" s="27"/>
      <c r="V141" s="115" t="s">
        <v>206</v>
      </c>
      <c r="W141" s="92"/>
      <c r="X141" s="92"/>
      <c r="Y141" s="92"/>
      <c r="Z141" s="92"/>
      <c r="AA141" s="92"/>
      <c r="AB141" s="92"/>
      <c r="AC141" s="92"/>
      <c r="AD141" s="92"/>
      <c r="AE141" s="93"/>
      <c r="AF141" s="118">
        <v>5642</v>
      </c>
      <c r="AG141" s="118"/>
      <c r="AH141" s="118"/>
      <c r="AI141" s="118"/>
      <c r="AJ141" s="118"/>
      <c r="AK141" s="118">
        <v>15</v>
      </c>
      <c r="AL141" s="118"/>
      <c r="AM141" s="118"/>
      <c r="AN141" s="118"/>
      <c r="AO141" s="118"/>
      <c r="AP141" s="118">
        <v>5657</v>
      </c>
      <c r="AQ141" s="118"/>
      <c r="AR141" s="118"/>
      <c r="AS141" s="118"/>
      <c r="AT141" s="118"/>
      <c r="AU141" s="118">
        <v>7711</v>
      </c>
      <c r="AV141" s="118"/>
      <c r="AW141" s="118"/>
      <c r="AX141" s="118"/>
      <c r="AY141" s="118"/>
      <c r="AZ141" s="118">
        <v>23</v>
      </c>
      <c r="BA141" s="118"/>
      <c r="BB141" s="118"/>
      <c r="BC141" s="118"/>
      <c r="BD141" s="118"/>
      <c r="BE141" s="118">
        <v>7734</v>
      </c>
      <c r="BF141" s="118"/>
      <c r="BG141" s="118"/>
      <c r="BH141" s="118"/>
      <c r="BI141" s="118"/>
      <c r="BJ141" s="118">
        <v>8599</v>
      </c>
      <c r="BK141" s="118"/>
      <c r="BL141" s="118"/>
      <c r="BM141" s="118"/>
      <c r="BN141" s="118"/>
      <c r="BO141" s="118">
        <v>7</v>
      </c>
      <c r="BP141" s="118"/>
      <c r="BQ141" s="118"/>
      <c r="BR141" s="118"/>
      <c r="BS141" s="118"/>
      <c r="BT141" s="118">
        <v>8606</v>
      </c>
      <c r="BU141" s="118"/>
      <c r="BV141" s="118"/>
      <c r="BW141" s="118"/>
      <c r="BX141" s="118"/>
    </row>
    <row r="142" spans="1:79" s="6" customFormat="1" ht="15" customHeight="1">
      <c r="A142" s="85">
        <v>0</v>
      </c>
      <c r="B142" s="86"/>
      <c r="C142" s="86"/>
      <c r="D142" s="112" t="s">
        <v>212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1"/>
      <c r="Q142" s="110"/>
      <c r="R142" s="110"/>
      <c r="S142" s="110"/>
      <c r="T142" s="110"/>
      <c r="U142" s="110"/>
      <c r="V142" s="112"/>
      <c r="W142" s="100"/>
      <c r="X142" s="100"/>
      <c r="Y142" s="100"/>
      <c r="Z142" s="100"/>
      <c r="AA142" s="100"/>
      <c r="AB142" s="100"/>
      <c r="AC142" s="100"/>
      <c r="AD142" s="100"/>
      <c r="AE142" s="10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</row>
    <row r="143" spans="1:79" s="98" customFormat="1" ht="71.25" customHeight="1">
      <c r="A143" s="88">
        <v>0</v>
      </c>
      <c r="B143" s="89"/>
      <c r="C143" s="89"/>
      <c r="D143" s="115" t="s">
        <v>213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197</v>
      </c>
      <c r="R143" s="27"/>
      <c r="S143" s="27"/>
      <c r="T143" s="27"/>
      <c r="U143" s="27"/>
      <c r="V143" s="115" t="s">
        <v>204</v>
      </c>
      <c r="W143" s="92"/>
      <c r="X143" s="92"/>
      <c r="Y143" s="92"/>
      <c r="Z143" s="92"/>
      <c r="AA143" s="92"/>
      <c r="AB143" s="92"/>
      <c r="AC143" s="92"/>
      <c r="AD143" s="92"/>
      <c r="AE143" s="93"/>
      <c r="AF143" s="118">
        <v>2</v>
      </c>
      <c r="AG143" s="118"/>
      <c r="AH143" s="118"/>
      <c r="AI143" s="118"/>
      <c r="AJ143" s="118"/>
      <c r="AK143" s="118">
        <v>0</v>
      </c>
      <c r="AL143" s="118"/>
      <c r="AM143" s="118"/>
      <c r="AN143" s="118"/>
      <c r="AO143" s="118"/>
      <c r="AP143" s="118">
        <v>2</v>
      </c>
      <c r="AQ143" s="118"/>
      <c r="AR143" s="118"/>
      <c r="AS143" s="118"/>
      <c r="AT143" s="118"/>
      <c r="AU143" s="118">
        <v>2</v>
      </c>
      <c r="AV143" s="118"/>
      <c r="AW143" s="118"/>
      <c r="AX143" s="118"/>
      <c r="AY143" s="118"/>
      <c r="AZ143" s="118">
        <v>0</v>
      </c>
      <c r="BA143" s="118"/>
      <c r="BB143" s="118"/>
      <c r="BC143" s="118"/>
      <c r="BD143" s="118"/>
      <c r="BE143" s="118">
        <v>2</v>
      </c>
      <c r="BF143" s="118"/>
      <c r="BG143" s="118"/>
      <c r="BH143" s="118"/>
      <c r="BI143" s="118"/>
      <c r="BJ143" s="118">
        <v>2</v>
      </c>
      <c r="BK143" s="118"/>
      <c r="BL143" s="118"/>
      <c r="BM143" s="118"/>
      <c r="BN143" s="118"/>
      <c r="BO143" s="118">
        <v>0</v>
      </c>
      <c r="BP143" s="118"/>
      <c r="BQ143" s="118"/>
      <c r="BR143" s="118"/>
      <c r="BS143" s="118"/>
      <c r="BT143" s="118">
        <v>2</v>
      </c>
      <c r="BU143" s="118"/>
      <c r="BV143" s="118"/>
      <c r="BW143" s="118"/>
      <c r="BX143" s="118"/>
    </row>
    <row r="144" spans="1:79" s="98" customFormat="1" ht="60" customHeight="1">
      <c r="A144" s="88">
        <v>0</v>
      </c>
      <c r="B144" s="89"/>
      <c r="C144" s="89"/>
      <c r="D144" s="115" t="s">
        <v>214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197</v>
      </c>
      <c r="R144" s="27"/>
      <c r="S144" s="27"/>
      <c r="T144" s="27"/>
      <c r="U144" s="27"/>
      <c r="V144" s="115" t="s">
        <v>204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8">
        <v>120</v>
      </c>
      <c r="AG144" s="118"/>
      <c r="AH144" s="118"/>
      <c r="AI144" s="118"/>
      <c r="AJ144" s="118"/>
      <c r="AK144" s="118">
        <v>0</v>
      </c>
      <c r="AL144" s="118"/>
      <c r="AM144" s="118"/>
      <c r="AN144" s="118"/>
      <c r="AO144" s="118"/>
      <c r="AP144" s="118">
        <v>120</v>
      </c>
      <c r="AQ144" s="118"/>
      <c r="AR144" s="118"/>
      <c r="AS144" s="118"/>
      <c r="AT144" s="118"/>
      <c r="AU144" s="118">
        <v>120</v>
      </c>
      <c r="AV144" s="118"/>
      <c r="AW144" s="118"/>
      <c r="AX144" s="118"/>
      <c r="AY144" s="118"/>
      <c r="AZ144" s="118">
        <v>0</v>
      </c>
      <c r="BA144" s="118"/>
      <c r="BB144" s="118"/>
      <c r="BC144" s="118"/>
      <c r="BD144" s="118"/>
      <c r="BE144" s="118">
        <v>120</v>
      </c>
      <c r="BF144" s="118"/>
      <c r="BG144" s="118"/>
      <c r="BH144" s="118"/>
      <c r="BI144" s="118"/>
      <c r="BJ144" s="118">
        <v>120</v>
      </c>
      <c r="BK144" s="118"/>
      <c r="BL144" s="118"/>
      <c r="BM144" s="118"/>
      <c r="BN144" s="118"/>
      <c r="BO144" s="118">
        <v>0</v>
      </c>
      <c r="BP144" s="118"/>
      <c r="BQ144" s="118"/>
      <c r="BR144" s="118"/>
      <c r="BS144" s="118"/>
      <c r="BT144" s="118">
        <v>120</v>
      </c>
      <c r="BU144" s="118"/>
      <c r="BV144" s="118"/>
      <c r="BW144" s="118"/>
      <c r="BX144" s="118"/>
    </row>
    <row r="145" spans="1:79" s="98" customFormat="1" ht="45" customHeight="1">
      <c r="A145" s="88">
        <v>0</v>
      </c>
      <c r="B145" s="89"/>
      <c r="C145" s="89"/>
      <c r="D145" s="115" t="s">
        <v>215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27" t="s">
        <v>216</v>
      </c>
      <c r="R145" s="27"/>
      <c r="S145" s="27"/>
      <c r="T145" s="27"/>
      <c r="U145" s="27"/>
      <c r="V145" s="115" t="s">
        <v>206</v>
      </c>
      <c r="W145" s="92"/>
      <c r="X145" s="92"/>
      <c r="Y145" s="92"/>
      <c r="Z145" s="92"/>
      <c r="AA145" s="92"/>
      <c r="AB145" s="92"/>
      <c r="AC145" s="92"/>
      <c r="AD145" s="92"/>
      <c r="AE145" s="93"/>
      <c r="AF145" s="118">
        <v>101</v>
      </c>
      <c r="AG145" s="118"/>
      <c r="AH145" s="118"/>
      <c r="AI145" s="118"/>
      <c r="AJ145" s="118"/>
      <c r="AK145" s="118">
        <v>0</v>
      </c>
      <c r="AL145" s="118"/>
      <c r="AM145" s="118"/>
      <c r="AN145" s="118"/>
      <c r="AO145" s="118"/>
      <c r="AP145" s="118">
        <v>101</v>
      </c>
      <c r="AQ145" s="118"/>
      <c r="AR145" s="118"/>
      <c r="AS145" s="118"/>
      <c r="AT145" s="118"/>
      <c r="AU145" s="118">
        <v>2</v>
      </c>
      <c r="AV145" s="118"/>
      <c r="AW145" s="118"/>
      <c r="AX145" s="118"/>
      <c r="AY145" s="118"/>
      <c r="AZ145" s="118">
        <v>0</v>
      </c>
      <c r="BA145" s="118"/>
      <c r="BB145" s="118"/>
      <c r="BC145" s="118"/>
      <c r="BD145" s="118"/>
      <c r="BE145" s="118">
        <v>2</v>
      </c>
      <c r="BF145" s="118"/>
      <c r="BG145" s="118"/>
      <c r="BH145" s="118"/>
      <c r="BI145" s="118"/>
      <c r="BJ145" s="118">
        <v>116</v>
      </c>
      <c r="BK145" s="118"/>
      <c r="BL145" s="118"/>
      <c r="BM145" s="118"/>
      <c r="BN145" s="118"/>
      <c r="BO145" s="118">
        <v>0</v>
      </c>
      <c r="BP145" s="118"/>
      <c r="BQ145" s="118"/>
      <c r="BR145" s="118"/>
      <c r="BS145" s="118"/>
      <c r="BT145" s="118">
        <v>116</v>
      </c>
      <c r="BU145" s="118"/>
      <c r="BV145" s="118"/>
      <c r="BW145" s="118"/>
      <c r="BX145" s="118"/>
    </row>
    <row r="147" spans="1:79" ht="14.25" customHeight="1">
      <c r="A147" s="29" t="s">
        <v>278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79" ht="23.1" customHeight="1">
      <c r="A148" s="54" t="s">
        <v>6</v>
      </c>
      <c r="B148" s="55"/>
      <c r="C148" s="55"/>
      <c r="D148" s="27" t="s">
        <v>9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8</v>
      </c>
      <c r="R148" s="27"/>
      <c r="S148" s="27"/>
      <c r="T148" s="27"/>
      <c r="U148" s="27"/>
      <c r="V148" s="27" t="s">
        <v>7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36" t="s">
        <v>269</v>
      </c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8"/>
      <c r="AU148" s="36" t="s">
        <v>274</v>
      </c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8"/>
    </row>
    <row r="149" spans="1:79" ht="28.5" customHeight="1">
      <c r="A149" s="57"/>
      <c r="B149" s="58"/>
      <c r="C149" s="5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 t="s">
        <v>4</v>
      </c>
      <c r="AG149" s="27"/>
      <c r="AH149" s="27"/>
      <c r="AI149" s="27"/>
      <c r="AJ149" s="27"/>
      <c r="AK149" s="27" t="s">
        <v>3</v>
      </c>
      <c r="AL149" s="27"/>
      <c r="AM149" s="27"/>
      <c r="AN149" s="27"/>
      <c r="AO149" s="27"/>
      <c r="AP149" s="27" t="s">
        <v>123</v>
      </c>
      <c r="AQ149" s="27"/>
      <c r="AR149" s="27"/>
      <c r="AS149" s="27"/>
      <c r="AT149" s="27"/>
      <c r="AU149" s="27" t="s">
        <v>4</v>
      </c>
      <c r="AV149" s="27"/>
      <c r="AW149" s="27"/>
      <c r="AX149" s="27"/>
      <c r="AY149" s="27"/>
      <c r="AZ149" s="27" t="s">
        <v>3</v>
      </c>
      <c r="BA149" s="27"/>
      <c r="BB149" s="27"/>
      <c r="BC149" s="27"/>
      <c r="BD149" s="27"/>
      <c r="BE149" s="27" t="s">
        <v>90</v>
      </c>
      <c r="BF149" s="27"/>
      <c r="BG149" s="27"/>
      <c r="BH149" s="27"/>
      <c r="BI149" s="27"/>
    </row>
    <row r="150" spans="1:79" ht="15" customHeight="1">
      <c r="A150" s="36">
        <v>1</v>
      </c>
      <c r="B150" s="37"/>
      <c r="C150" s="37"/>
      <c r="D150" s="27">
        <v>2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>
        <v>3</v>
      </c>
      <c r="R150" s="27"/>
      <c r="S150" s="27"/>
      <c r="T150" s="27"/>
      <c r="U150" s="27"/>
      <c r="V150" s="27">
        <v>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7">
        <v>5</v>
      </c>
      <c r="AG150" s="27"/>
      <c r="AH150" s="27"/>
      <c r="AI150" s="27"/>
      <c r="AJ150" s="27"/>
      <c r="AK150" s="27">
        <v>6</v>
      </c>
      <c r="AL150" s="27"/>
      <c r="AM150" s="27"/>
      <c r="AN150" s="27"/>
      <c r="AO150" s="27"/>
      <c r="AP150" s="27">
        <v>7</v>
      </c>
      <c r="AQ150" s="27"/>
      <c r="AR150" s="27"/>
      <c r="AS150" s="27"/>
      <c r="AT150" s="27"/>
      <c r="AU150" s="27">
        <v>8</v>
      </c>
      <c r="AV150" s="27"/>
      <c r="AW150" s="27"/>
      <c r="AX150" s="27"/>
      <c r="AY150" s="27"/>
      <c r="AZ150" s="27">
        <v>9</v>
      </c>
      <c r="BA150" s="27"/>
      <c r="BB150" s="27"/>
      <c r="BC150" s="27"/>
      <c r="BD150" s="27"/>
      <c r="BE150" s="27">
        <v>10</v>
      </c>
      <c r="BF150" s="27"/>
      <c r="BG150" s="27"/>
      <c r="BH150" s="27"/>
      <c r="BI150" s="27"/>
    </row>
    <row r="151" spans="1:79" ht="15.75" hidden="1" customHeight="1">
      <c r="A151" s="39" t="s">
        <v>154</v>
      </c>
      <c r="B151" s="40"/>
      <c r="C151" s="40"/>
      <c r="D151" s="27" t="s">
        <v>57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 t="s">
        <v>70</v>
      </c>
      <c r="R151" s="27"/>
      <c r="S151" s="27"/>
      <c r="T151" s="27"/>
      <c r="U151" s="27"/>
      <c r="V151" s="27" t="s">
        <v>71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26" t="s">
        <v>107</v>
      </c>
      <c r="AG151" s="26"/>
      <c r="AH151" s="26"/>
      <c r="AI151" s="26"/>
      <c r="AJ151" s="26"/>
      <c r="AK151" s="30" t="s">
        <v>108</v>
      </c>
      <c r="AL151" s="30"/>
      <c r="AM151" s="30"/>
      <c r="AN151" s="30"/>
      <c r="AO151" s="30"/>
      <c r="AP151" s="50" t="s">
        <v>189</v>
      </c>
      <c r="AQ151" s="50"/>
      <c r="AR151" s="50"/>
      <c r="AS151" s="50"/>
      <c r="AT151" s="50"/>
      <c r="AU151" s="26" t="s">
        <v>109</v>
      </c>
      <c r="AV151" s="26"/>
      <c r="AW151" s="26"/>
      <c r="AX151" s="26"/>
      <c r="AY151" s="26"/>
      <c r="AZ151" s="30" t="s">
        <v>110</v>
      </c>
      <c r="BA151" s="30"/>
      <c r="BB151" s="30"/>
      <c r="BC151" s="30"/>
      <c r="BD151" s="30"/>
      <c r="BE151" s="50" t="s">
        <v>189</v>
      </c>
      <c r="BF151" s="50"/>
      <c r="BG151" s="50"/>
      <c r="BH151" s="50"/>
      <c r="BI151" s="50"/>
      <c r="CA151" t="s">
        <v>39</v>
      </c>
    </row>
    <row r="152" spans="1:79" s="6" customFormat="1" ht="14.25">
      <c r="A152" s="85">
        <v>0</v>
      </c>
      <c r="B152" s="86"/>
      <c r="C152" s="86"/>
      <c r="D152" s="110" t="s">
        <v>188</v>
      </c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CA152" s="6" t="s">
        <v>40</v>
      </c>
    </row>
    <row r="153" spans="1:79" s="98" customFormat="1" ht="14.25" customHeight="1">
      <c r="A153" s="88">
        <v>0</v>
      </c>
      <c r="B153" s="89"/>
      <c r="C153" s="89"/>
      <c r="D153" s="115" t="s">
        <v>190</v>
      </c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7"/>
      <c r="Q153" s="27" t="s">
        <v>191</v>
      </c>
      <c r="R153" s="27"/>
      <c r="S153" s="27"/>
      <c r="T153" s="27"/>
      <c r="U153" s="27"/>
      <c r="V153" s="27" t="s">
        <v>192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8">
        <v>19</v>
      </c>
      <c r="AG153" s="118"/>
      <c r="AH153" s="118"/>
      <c r="AI153" s="118"/>
      <c r="AJ153" s="118"/>
      <c r="AK153" s="118">
        <v>0</v>
      </c>
      <c r="AL153" s="118"/>
      <c r="AM153" s="118"/>
      <c r="AN153" s="118"/>
      <c r="AO153" s="118"/>
      <c r="AP153" s="118">
        <v>19</v>
      </c>
      <c r="AQ153" s="118"/>
      <c r="AR153" s="118"/>
      <c r="AS153" s="118"/>
      <c r="AT153" s="118"/>
      <c r="AU153" s="118">
        <v>19</v>
      </c>
      <c r="AV153" s="118"/>
      <c r="AW153" s="118"/>
      <c r="AX153" s="118"/>
      <c r="AY153" s="118"/>
      <c r="AZ153" s="118">
        <v>0</v>
      </c>
      <c r="BA153" s="118"/>
      <c r="BB153" s="118"/>
      <c r="BC153" s="118"/>
      <c r="BD153" s="118"/>
      <c r="BE153" s="118">
        <v>19</v>
      </c>
      <c r="BF153" s="118"/>
      <c r="BG153" s="118"/>
      <c r="BH153" s="118"/>
      <c r="BI153" s="118"/>
    </row>
    <row r="154" spans="1:79" s="98" customFormat="1" ht="60" customHeight="1">
      <c r="A154" s="88">
        <v>0</v>
      </c>
      <c r="B154" s="89"/>
      <c r="C154" s="89"/>
      <c r="D154" s="115" t="s">
        <v>193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27" t="s">
        <v>194</v>
      </c>
      <c r="R154" s="27"/>
      <c r="S154" s="27"/>
      <c r="T154" s="27"/>
      <c r="U154" s="27"/>
      <c r="V154" s="27" t="s">
        <v>195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8">
        <v>5530435</v>
      </c>
      <c r="AG154" s="118"/>
      <c r="AH154" s="118"/>
      <c r="AI154" s="118"/>
      <c r="AJ154" s="118"/>
      <c r="AK154" s="118">
        <v>4021</v>
      </c>
      <c r="AL154" s="118"/>
      <c r="AM154" s="118"/>
      <c r="AN154" s="118"/>
      <c r="AO154" s="118"/>
      <c r="AP154" s="118">
        <v>5534456</v>
      </c>
      <c r="AQ154" s="118"/>
      <c r="AR154" s="118"/>
      <c r="AS154" s="118"/>
      <c r="AT154" s="118"/>
      <c r="AU154" s="118">
        <v>5896376</v>
      </c>
      <c r="AV154" s="118"/>
      <c r="AW154" s="118"/>
      <c r="AX154" s="118"/>
      <c r="AY154" s="118"/>
      <c r="AZ154" s="118">
        <v>4205</v>
      </c>
      <c r="BA154" s="118"/>
      <c r="BB154" s="118"/>
      <c r="BC154" s="118"/>
      <c r="BD154" s="118"/>
      <c r="BE154" s="118">
        <v>5900581</v>
      </c>
      <c r="BF154" s="118"/>
      <c r="BG154" s="118"/>
      <c r="BH154" s="118"/>
      <c r="BI154" s="118"/>
    </row>
    <row r="155" spans="1:79" s="98" customFormat="1" ht="30" customHeight="1">
      <c r="A155" s="88">
        <v>0</v>
      </c>
      <c r="B155" s="89"/>
      <c r="C155" s="89"/>
      <c r="D155" s="115" t="s">
        <v>196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27" t="s">
        <v>197</v>
      </c>
      <c r="R155" s="27"/>
      <c r="S155" s="27"/>
      <c r="T155" s="27"/>
      <c r="U155" s="27"/>
      <c r="V155" s="27" t="s">
        <v>192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118">
        <v>35.5</v>
      </c>
      <c r="AG155" s="118"/>
      <c r="AH155" s="118"/>
      <c r="AI155" s="118"/>
      <c r="AJ155" s="118"/>
      <c r="AK155" s="118">
        <v>0</v>
      </c>
      <c r="AL155" s="118"/>
      <c r="AM155" s="118"/>
      <c r="AN155" s="118"/>
      <c r="AO155" s="118"/>
      <c r="AP155" s="118">
        <v>35.5</v>
      </c>
      <c r="AQ155" s="118"/>
      <c r="AR155" s="118"/>
      <c r="AS155" s="118"/>
      <c r="AT155" s="118"/>
      <c r="AU155" s="118">
        <v>35.5</v>
      </c>
      <c r="AV155" s="118"/>
      <c r="AW155" s="118"/>
      <c r="AX155" s="118"/>
      <c r="AY155" s="118"/>
      <c r="AZ155" s="118">
        <v>0</v>
      </c>
      <c r="BA155" s="118"/>
      <c r="BB155" s="118"/>
      <c r="BC155" s="118"/>
      <c r="BD155" s="118"/>
      <c r="BE155" s="118">
        <v>35.5</v>
      </c>
      <c r="BF155" s="118"/>
      <c r="BG155" s="118"/>
      <c r="BH155" s="118"/>
      <c r="BI155" s="118"/>
    </row>
    <row r="156" spans="1:79" s="98" customFormat="1" ht="30" customHeight="1">
      <c r="A156" s="88">
        <v>1</v>
      </c>
      <c r="B156" s="89"/>
      <c r="C156" s="89"/>
      <c r="D156" s="115" t="s">
        <v>198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27" t="s">
        <v>197</v>
      </c>
      <c r="R156" s="27"/>
      <c r="S156" s="27"/>
      <c r="T156" s="27"/>
      <c r="U156" s="27"/>
      <c r="V156" s="115" t="s">
        <v>199</v>
      </c>
      <c r="W156" s="116"/>
      <c r="X156" s="116"/>
      <c r="Y156" s="116"/>
      <c r="Z156" s="116"/>
      <c r="AA156" s="116"/>
      <c r="AB156" s="116"/>
      <c r="AC156" s="116"/>
      <c r="AD156" s="116"/>
      <c r="AE156" s="117"/>
      <c r="AF156" s="118">
        <v>1</v>
      </c>
      <c r="AG156" s="118"/>
      <c r="AH156" s="118"/>
      <c r="AI156" s="118"/>
      <c r="AJ156" s="118"/>
      <c r="AK156" s="118">
        <v>0</v>
      </c>
      <c r="AL156" s="118"/>
      <c r="AM156" s="118"/>
      <c r="AN156" s="118"/>
      <c r="AO156" s="118"/>
      <c r="AP156" s="118">
        <v>1</v>
      </c>
      <c r="AQ156" s="118"/>
      <c r="AR156" s="118"/>
      <c r="AS156" s="118"/>
      <c r="AT156" s="118"/>
      <c r="AU156" s="118">
        <v>1</v>
      </c>
      <c r="AV156" s="118"/>
      <c r="AW156" s="118"/>
      <c r="AX156" s="118"/>
      <c r="AY156" s="118"/>
      <c r="AZ156" s="118">
        <v>0</v>
      </c>
      <c r="BA156" s="118"/>
      <c r="BB156" s="118"/>
      <c r="BC156" s="118"/>
      <c r="BD156" s="118"/>
      <c r="BE156" s="118">
        <v>1</v>
      </c>
      <c r="BF156" s="118"/>
      <c r="BG156" s="118"/>
      <c r="BH156" s="118"/>
      <c r="BI156" s="118"/>
    </row>
    <row r="157" spans="1:79" s="6" customFormat="1" ht="14.25">
      <c r="A157" s="85">
        <v>0</v>
      </c>
      <c r="B157" s="86"/>
      <c r="C157" s="86"/>
      <c r="D157" s="112" t="s">
        <v>200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1"/>
      <c r="Q157" s="110"/>
      <c r="R157" s="110"/>
      <c r="S157" s="110"/>
      <c r="T157" s="110"/>
      <c r="U157" s="110"/>
      <c r="V157" s="112"/>
      <c r="W157" s="113"/>
      <c r="X157" s="113"/>
      <c r="Y157" s="113"/>
      <c r="Z157" s="113"/>
      <c r="AA157" s="113"/>
      <c r="AB157" s="113"/>
      <c r="AC157" s="113"/>
      <c r="AD157" s="113"/>
      <c r="AE157" s="114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</row>
    <row r="158" spans="1:79" s="98" customFormat="1" ht="42.75" customHeight="1">
      <c r="A158" s="88">
        <v>0</v>
      </c>
      <c r="B158" s="89"/>
      <c r="C158" s="89"/>
      <c r="D158" s="115" t="s">
        <v>201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191</v>
      </c>
      <c r="R158" s="27"/>
      <c r="S158" s="27"/>
      <c r="T158" s="27"/>
      <c r="U158" s="27"/>
      <c r="V158" s="115" t="s">
        <v>202</v>
      </c>
      <c r="W158" s="116"/>
      <c r="X158" s="116"/>
      <c r="Y158" s="116"/>
      <c r="Z158" s="116"/>
      <c r="AA158" s="116"/>
      <c r="AB158" s="116"/>
      <c r="AC158" s="116"/>
      <c r="AD158" s="116"/>
      <c r="AE158" s="117"/>
      <c r="AF158" s="118">
        <v>590</v>
      </c>
      <c r="AG158" s="118"/>
      <c r="AH158" s="118"/>
      <c r="AI158" s="118"/>
      <c r="AJ158" s="118"/>
      <c r="AK158" s="118">
        <v>0</v>
      </c>
      <c r="AL158" s="118"/>
      <c r="AM158" s="118"/>
      <c r="AN158" s="118"/>
      <c r="AO158" s="118"/>
      <c r="AP158" s="118">
        <v>590</v>
      </c>
      <c r="AQ158" s="118"/>
      <c r="AR158" s="118"/>
      <c r="AS158" s="118"/>
      <c r="AT158" s="118"/>
      <c r="AU158" s="118">
        <v>590</v>
      </c>
      <c r="AV158" s="118"/>
      <c r="AW158" s="118"/>
      <c r="AX158" s="118"/>
      <c r="AY158" s="118"/>
      <c r="AZ158" s="118">
        <v>0</v>
      </c>
      <c r="BA158" s="118"/>
      <c r="BB158" s="118"/>
      <c r="BC158" s="118"/>
      <c r="BD158" s="118"/>
      <c r="BE158" s="118">
        <v>590</v>
      </c>
      <c r="BF158" s="118"/>
      <c r="BG158" s="118"/>
      <c r="BH158" s="118"/>
      <c r="BI158" s="118"/>
    </row>
    <row r="159" spans="1:79" s="98" customFormat="1" ht="60" customHeight="1">
      <c r="A159" s="88">
        <v>0</v>
      </c>
      <c r="B159" s="89"/>
      <c r="C159" s="89"/>
      <c r="D159" s="115" t="s">
        <v>203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27" t="s">
        <v>191</v>
      </c>
      <c r="R159" s="27"/>
      <c r="S159" s="27"/>
      <c r="T159" s="27"/>
      <c r="U159" s="27"/>
      <c r="V159" s="115" t="s">
        <v>204</v>
      </c>
      <c r="W159" s="92"/>
      <c r="X159" s="92"/>
      <c r="Y159" s="92"/>
      <c r="Z159" s="92"/>
      <c r="AA159" s="92"/>
      <c r="AB159" s="92"/>
      <c r="AC159" s="92"/>
      <c r="AD159" s="92"/>
      <c r="AE159" s="93"/>
      <c r="AF159" s="118">
        <v>250</v>
      </c>
      <c r="AG159" s="118"/>
      <c r="AH159" s="118"/>
      <c r="AI159" s="118"/>
      <c r="AJ159" s="118"/>
      <c r="AK159" s="118">
        <v>0</v>
      </c>
      <c r="AL159" s="118"/>
      <c r="AM159" s="118"/>
      <c r="AN159" s="118"/>
      <c r="AO159" s="118"/>
      <c r="AP159" s="118">
        <v>250</v>
      </c>
      <c r="AQ159" s="118"/>
      <c r="AR159" s="118"/>
      <c r="AS159" s="118"/>
      <c r="AT159" s="118"/>
      <c r="AU159" s="118">
        <v>250</v>
      </c>
      <c r="AV159" s="118"/>
      <c r="AW159" s="118"/>
      <c r="AX159" s="118"/>
      <c r="AY159" s="118"/>
      <c r="AZ159" s="118">
        <v>0</v>
      </c>
      <c r="BA159" s="118"/>
      <c r="BB159" s="118"/>
      <c r="BC159" s="118"/>
      <c r="BD159" s="118"/>
      <c r="BE159" s="118">
        <v>250</v>
      </c>
      <c r="BF159" s="118"/>
      <c r="BG159" s="118"/>
      <c r="BH159" s="118"/>
      <c r="BI159" s="118"/>
    </row>
    <row r="160" spans="1:79" s="98" customFormat="1" ht="45" customHeight="1">
      <c r="A160" s="88">
        <v>0</v>
      </c>
      <c r="B160" s="89"/>
      <c r="C160" s="89"/>
      <c r="D160" s="115" t="s">
        <v>205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27" t="s">
        <v>194</v>
      </c>
      <c r="R160" s="27"/>
      <c r="S160" s="27"/>
      <c r="T160" s="27"/>
      <c r="U160" s="27"/>
      <c r="V160" s="115" t="s">
        <v>206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8">
        <v>22122</v>
      </c>
      <c r="AG160" s="118"/>
      <c r="AH160" s="118"/>
      <c r="AI160" s="118"/>
      <c r="AJ160" s="118"/>
      <c r="AK160" s="118">
        <v>16</v>
      </c>
      <c r="AL160" s="118"/>
      <c r="AM160" s="118"/>
      <c r="AN160" s="118"/>
      <c r="AO160" s="118"/>
      <c r="AP160" s="118">
        <v>22138</v>
      </c>
      <c r="AQ160" s="118"/>
      <c r="AR160" s="118"/>
      <c r="AS160" s="118"/>
      <c r="AT160" s="118"/>
      <c r="AU160" s="118">
        <v>23586</v>
      </c>
      <c r="AV160" s="118"/>
      <c r="AW160" s="118"/>
      <c r="AX160" s="118"/>
      <c r="AY160" s="118"/>
      <c r="AZ160" s="118">
        <v>17</v>
      </c>
      <c r="BA160" s="118"/>
      <c r="BB160" s="118"/>
      <c r="BC160" s="118"/>
      <c r="BD160" s="118"/>
      <c r="BE160" s="118">
        <v>23603</v>
      </c>
      <c r="BF160" s="118"/>
      <c r="BG160" s="118"/>
      <c r="BH160" s="118"/>
      <c r="BI160" s="118"/>
    </row>
    <row r="161" spans="1:79" s="6" customFormat="1" ht="14.25">
      <c r="A161" s="85">
        <v>0</v>
      </c>
      <c r="B161" s="86"/>
      <c r="C161" s="86"/>
      <c r="D161" s="112" t="s">
        <v>207</v>
      </c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1"/>
      <c r="Q161" s="110"/>
      <c r="R161" s="110"/>
      <c r="S161" s="110"/>
      <c r="T161" s="110"/>
      <c r="U161" s="110"/>
      <c r="V161" s="112"/>
      <c r="W161" s="100"/>
      <c r="X161" s="100"/>
      <c r="Y161" s="100"/>
      <c r="Z161" s="100"/>
      <c r="AA161" s="100"/>
      <c r="AB161" s="100"/>
      <c r="AC161" s="100"/>
      <c r="AD161" s="100"/>
      <c r="AE161" s="10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</row>
    <row r="162" spans="1:79" s="98" customFormat="1" ht="71.25" customHeight="1">
      <c r="A162" s="88">
        <v>0</v>
      </c>
      <c r="B162" s="89"/>
      <c r="C162" s="89"/>
      <c r="D162" s="115" t="s">
        <v>208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27" t="s">
        <v>194</v>
      </c>
      <c r="R162" s="27"/>
      <c r="S162" s="27"/>
      <c r="T162" s="27"/>
      <c r="U162" s="27"/>
      <c r="V162" s="115" t="s">
        <v>209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8">
        <v>155787</v>
      </c>
      <c r="AG162" s="118"/>
      <c r="AH162" s="118"/>
      <c r="AI162" s="118"/>
      <c r="AJ162" s="118"/>
      <c r="AK162" s="118">
        <v>113</v>
      </c>
      <c r="AL162" s="118"/>
      <c r="AM162" s="118"/>
      <c r="AN162" s="118"/>
      <c r="AO162" s="118"/>
      <c r="AP162" s="118">
        <v>155900</v>
      </c>
      <c r="AQ162" s="118"/>
      <c r="AR162" s="118"/>
      <c r="AS162" s="118"/>
      <c r="AT162" s="118"/>
      <c r="AU162" s="118">
        <v>166095</v>
      </c>
      <c r="AV162" s="118"/>
      <c r="AW162" s="118"/>
      <c r="AX162" s="118"/>
      <c r="AY162" s="118"/>
      <c r="AZ162" s="118">
        <v>118</v>
      </c>
      <c r="BA162" s="118"/>
      <c r="BB162" s="118"/>
      <c r="BC162" s="118"/>
      <c r="BD162" s="118"/>
      <c r="BE162" s="118">
        <v>166213</v>
      </c>
      <c r="BF162" s="118"/>
      <c r="BG162" s="118"/>
      <c r="BH162" s="118"/>
      <c r="BI162" s="118"/>
    </row>
    <row r="163" spans="1:79" s="98" customFormat="1" ht="45" customHeight="1">
      <c r="A163" s="88">
        <v>0</v>
      </c>
      <c r="B163" s="89"/>
      <c r="C163" s="89"/>
      <c r="D163" s="115" t="s">
        <v>210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27" t="s">
        <v>194</v>
      </c>
      <c r="R163" s="27"/>
      <c r="S163" s="27"/>
      <c r="T163" s="27"/>
      <c r="U163" s="27"/>
      <c r="V163" s="115" t="s">
        <v>209</v>
      </c>
      <c r="W163" s="92"/>
      <c r="X163" s="92"/>
      <c r="Y163" s="92"/>
      <c r="Z163" s="92"/>
      <c r="AA163" s="92"/>
      <c r="AB163" s="92"/>
      <c r="AC163" s="92"/>
      <c r="AD163" s="92"/>
      <c r="AE163" s="93"/>
      <c r="AF163" s="118">
        <v>9683</v>
      </c>
      <c r="AG163" s="118"/>
      <c r="AH163" s="118"/>
      <c r="AI163" s="118"/>
      <c r="AJ163" s="118"/>
      <c r="AK163" s="118">
        <v>0</v>
      </c>
      <c r="AL163" s="118"/>
      <c r="AM163" s="118"/>
      <c r="AN163" s="118"/>
      <c r="AO163" s="118"/>
      <c r="AP163" s="118">
        <v>9683</v>
      </c>
      <c r="AQ163" s="118"/>
      <c r="AR163" s="118"/>
      <c r="AS163" s="118"/>
      <c r="AT163" s="118"/>
      <c r="AU163" s="118">
        <v>10343</v>
      </c>
      <c r="AV163" s="118"/>
      <c r="AW163" s="118"/>
      <c r="AX163" s="118"/>
      <c r="AY163" s="118"/>
      <c r="AZ163" s="118">
        <v>0</v>
      </c>
      <c r="BA163" s="118"/>
      <c r="BB163" s="118"/>
      <c r="BC163" s="118"/>
      <c r="BD163" s="118"/>
      <c r="BE163" s="118">
        <v>10343</v>
      </c>
      <c r="BF163" s="118"/>
      <c r="BG163" s="118"/>
      <c r="BH163" s="118"/>
      <c r="BI163" s="118"/>
    </row>
    <row r="164" spans="1:79" s="98" customFormat="1" ht="60" customHeight="1">
      <c r="A164" s="88">
        <v>0</v>
      </c>
      <c r="B164" s="89"/>
      <c r="C164" s="89"/>
      <c r="D164" s="115" t="s">
        <v>211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27" t="s">
        <v>194</v>
      </c>
      <c r="R164" s="27"/>
      <c r="S164" s="27"/>
      <c r="T164" s="27"/>
      <c r="U164" s="27"/>
      <c r="V164" s="115" t="s">
        <v>206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8">
        <v>9374</v>
      </c>
      <c r="AG164" s="118"/>
      <c r="AH164" s="118"/>
      <c r="AI164" s="118"/>
      <c r="AJ164" s="118"/>
      <c r="AK164" s="118">
        <v>7</v>
      </c>
      <c r="AL164" s="118"/>
      <c r="AM164" s="118"/>
      <c r="AN164" s="118"/>
      <c r="AO164" s="118"/>
      <c r="AP164" s="118">
        <v>9381</v>
      </c>
      <c r="AQ164" s="118"/>
      <c r="AR164" s="118"/>
      <c r="AS164" s="118"/>
      <c r="AT164" s="118"/>
      <c r="AU164" s="118">
        <v>9994</v>
      </c>
      <c r="AV164" s="118"/>
      <c r="AW164" s="118"/>
      <c r="AX164" s="118"/>
      <c r="AY164" s="118"/>
      <c r="AZ164" s="118">
        <v>7</v>
      </c>
      <c r="BA164" s="118"/>
      <c r="BB164" s="118"/>
      <c r="BC164" s="118"/>
      <c r="BD164" s="118"/>
      <c r="BE164" s="118">
        <v>10001</v>
      </c>
      <c r="BF164" s="118"/>
      <c r="BG164" s="118"/>
      <c r="BH164" s="118"/>
      <c r="BI164" s="118"/>
    </row>
    <row r="165" spans="1:79" s="6" customFormat="1" ht="14.25">
      <c r="A165" s="85">
        <v>0</v>
      </c>
      <c r="B165" s="86"/>
      <c r="C165" s="86"/>
      <c r="D165" s="112" t="s">
        <v>212</v>
      </c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1"/>
      <c r="Q165" s="110"/>
      <c r="R165" s="110"/>
      <c r="S165" s="110"/>
      <c r="T165" s="110"/>
      <c r="U165" s="110"/>
      <c r="V165" s="112"/>
      <c r="W165" s="100"/>
      <c r="X165" s="100"/>
      <c r="Y165" s="100"/>
      <c r="Z165" s="100"/>
      <c r="AA165" s="100"/>
      <c r="AB165" s="100"/>
      <c r="AC165" s="100"/>
      <c r="AD165" s="100"/>
      <c r="AE165" s="10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</row>
    <row r="166" spans="1:79" s="98" customFormat="1" ht="71.25" customHeight="1">
      <c r="A166" s="88">
        <v>0</v>
      </c>
      <c r="B166" s="89"/>
      <c r="C166" s="89"/>
      <c r="D166" s="115" t="s">
        <v>213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27" t="s">
        <v>197</v>
      </c>
      <c r="R166" s="27"/>
      <c r="S166" s="27"/>
      <c r="T166" s="27"/>
      <c r="U166" s="27"/>
      <c r="V166" s="115" t="s">
        <v>204</v>
      </c>
      <c r="W166" s="92"/>
      <c r="X166" s="92"/>
      <c r="Y166" s="92"/>
      <c r="Z166" s="92"/>
      <c r="AA166" s="92"/>
      <c r="AB166" s="92"/>
      <c r="AC166" s="92"/>
      <c r="AD166" s="92"/>
      <c r="AE166" s="93"/>
      <c r="AF166" s="118">
        <v>2</v>
      </c>
      <c r="AG166" s="118"/>
      <c r="AH166" s="118"/>
      <c r="AI166" s="118"/>
      <c r="AJ166" s="118"/>
      <c r="AK166" s="118">
        <v>0</v>
      </c>
      <c r="AL166" s="118"/>
      <c r="AM166" s="118"/>
      <c r="AN166" s="118"/>
      <c r="AO166" s="118"/>
      <c r="AP166" s="118">
        <v>2</v>
      </c>
      <c r="AQ166" s="118"/>
      <c r="AR166" s="118"/>
      <c r="AS166" s="118"/>
      <c r="AT166" s="118"/>
      <c r="AU166" s="118">
        <v>2</v>
      </c>
      <c r="AV166" s="118"/>
      <c r="AW166" s="118"/>
      <c r="AX166" s="118"/>
      <c r="AY166" s="118"/>
      <c r="AZ166" s="118">
        <v>0</v>
      </c>
      <c r="BA166" s="118"/>
      <c r="BB166" s="118"/>
      <c r="BC166" s="118"/>
      <c r="BD166" s="118"/>
      <c r="BE166" s="118">
        <v>2</v>
      </c>
      <c r="BF166" s="118"/>
      <c r="BG166" s="118"/>
      <c r="BH166" s="118"/>
      <c r="BI166" s="118"/>
    </row>
    <row r="167" spans="1:79" s="98" customFormat="1" ht="60" customHeight="1">
      <c r="A167" s="88">
        <v>0</v>
      </c>
      <c r="B167" s="89"/>
      <c r="C167" s="89"/>
      <c r="D167" s="115" t="s">
        <v>214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27" t="s">
        <v>197</v>
      </c>
      <c r="R167" s="27"/>
      <c r="S167" s="27"/>
      <c r="T167" s="27"/>
      <c r="U167" s="27"/>
      <c r="V167" s="115" t="s">
        <v>204</v>
      </c>
      <c r="W167" s="92"/>
      <c r="X167" s="92"/>
      <c r="Y167" s="92"/>
      <c r="Z167" s="92"/>
      <c r="AA167" s="92"/>
      <c r="AB167" s="92"/>
      <c r="AC167" s="92"/>
      <c r="AD167" s="92"/>
      <c r="AE167" s="93"/>
      <c r="AF167" s="118">
        <v>120</v>
      </c>
      <c r="AG167" s="118"/>
      <c r="AH167" s="118"/>
      <c r="AI167" s="118"/>
      <c r="AJ167" s="118"/>
      <c r="AK167" s="118">
        <v>0</v>
      </c>
      <c r="AL167" s="118"/>
      <c r="AM167" s="118"/>
      <c r="AN167" s="118"/>
      <c r="AO167" s="118"/>
      <c r="AP167" s="118">
        <v>120</v>
      </c>
      <c r="AQ167" s="118"/>
      <c r="AR167" s="118"/>
      <c r="AS167" s="118"/>
      <c r="AT167" s="118"/>
      <c r="AU167" s="118">
        <v>120</v>
      </c>
      <c r="AV167" s="118"/>
      <c r="AW167" s="118"/>
      <c r="AX167" s="118"/>
      <c r="AY167" s="118"/>
      <c r="AZ167" s="118">
        <v>0</v>
      </c>
      <c r="BA167" s="118"/>
      <c r="BB167" s="118"/>
      <c r="BC167" s="118"/>
      <c r="BD167" s="118"/>
      <c r="BE167" s="118">
        <v>120</v>
      </c>
      <c r="BF167" s="118"/>
      <c r="BG167" s="118"/>
      <c r="BH167" s="118"/>
      <c r="BI167" s="118"/>
    </row>
    <row r="168" spans="1:79" s="98" customFormat="1" ht="45" customHeight="1">
      <c r="A168" s="88">
        <v>0</v>
      </c>
      <c r="B168" s="89"/>
      <c r="C168" s="89"/>
      <c r="D168" s="115" t="s">
        <v>215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27" t="s">
        <v>216</v>
      </c>
      <c r="R168" s="27"/>
      <c r="S168" s="27"/>
      <c r="T168" s="27"/>
      <c r="U168" s="27"/>
      <c r="V168" s="115" t="s">
        <v>206</v>
      </c>
      <c r="W168" s="92"/>
      <c r="X168" s="92"/>
      <c r="Y168" s="92"/>
      <c r="Z168" s="92"/>
      <c r="AA168" s="92"/>
      <c r="AB168" s="92"/>
      <c r="AC168" s="92"/>
      <c r="AD168" s="92"/>
      <c r="AE168" s="93"/>
      <c r="AF168" s="118">
        <v>116</v>
      </c>
      <c r="AG168" s="118"/>
      <c r="AH168" s="118"/>
      <c r="AI168" s="118"/>
      <c r="AJ168" s="118"/>
      <c r="AK168" s="118">
        <v>0</v>
      </c>
      <c r="AL168" s="118"/>
      <c r="AM168" s="118"/>
      <c r="AN168" s="118"/>
      <c r="AO168" s="118"/>
      <c r="AP168" s="118">
        <v>116</v>
      </c>
      <c r="AQ168" s="118"/>
      <c r="AR168" s="118"/>
      <c r="AS168" s="118"/>
      <c r="AT168" s="118"/>
      <c r="AU168" s="118">
        <v>116</v>
      </c>
      <c r="AV168" s="118"/>
      <c r="AW168" s="118"/>
      <c r="AX168" s="118"/>
      <c r="AY168" s="118"/>
      <c r="AZ168" s="118">
        <v>0</v>
      </c>
      <c r="BA168" s="118"/>
      <c r="BB168" s="118"/>
      <c r="BC168" s="118"/>
      <c r="BD168" s="118"/>
      <c r="BE168" s="118">
        <v>116</v>
      </c>
      <c r="BF168" s="118"/>
      <c r="BG168" s="118"/>
      <c r="BH168" s="118"/>
      <c r="BI168" s="118"/>
    </row>
    <row r="170" spans="1:79" ht="14.25" customHeight="1">
      <c r="A170" s="29" t="s">
        <v>124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>
      <c r="A171" s="44" t="s">
        <v>247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</row>
    <row r="172" spans="1:79" ht="12.95" customHeight="1">
      <c r="A172" s="54" t="s">
        <v>19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6"/>
      <c r="U172" s="27" t="s">
        <v>248</v>
      </c>
      <c r="V172" s="27"/>
      <c r="W172" s="27"/>
      <c r="X172" s="27"/>
      <c r="Y172" s="27"/>
      <c r="Z172" s="27"/>
      <c r="AA172" s="27"/>
      <c r="AB172" s="27"/>
      <c r="AC172" s="27"/>
      <c r="AD172" s="27"/>
      <c r="AE172" s="27" t="s">
        <v>251</v>
      </c>
      <c r="AF172" s="27"/>
      <c r="AG172" s="27"/>
      <c r="AH172" s="27"/>
      <c r="AI172" s="27"/>
      <c r="AJ172" s="27"/>
      <c r="AK172" s="27"/>
      <c r="AL172" s="27"/>
      <c r="AM172" s="27"/>
      <c r="AN172" s="27"/>
      <c r="AO172" s="27" t="s">
        <v>258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 t="s">
        <v>269</v>
      </c>
      <c r="AZ172" s="27"/>
      <c r="BA172" s="27"/>
      <c r="BB172" s="27"/>
      <c r="BC172" s="27"/>
      <c r="BD172" s="27"/>
      <c r="BE172" s="27"/>
      <c r="BF172" s="27"/>
      <c r="BG172" s="27"/>
      <c r="BH172" s="27"/>
      <c r="BI172" s="27" t="s">
        <v>274</v>
      </c>
      <c r="BJ172" s="27"/>
      <c r="BK172" s="27"/>
      <c r="BL172" s="27"/>
      <c r="BM172" s="27"/>
      <c r="BN172" s="27"/>
      <c r="BO172" s="27"/>
      <c r="BP172" s="27"/>
      <c r="BQ172" s="27"/>
      <c r="BR172" s="27"/>
    </row>
    <row r="173" spans="1:79" ht="30" customHeight="1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9"/>
      <c r="U173" s="27" t="s">
        <v>4</v>
      </c>
      <c r="V173" s="27"/>
      <c r="W173" s="27"/>
      <c r="X173" s="27"/>
      <c r="Y173" s="27"/>
      <c r="Z173" s="27" t="s">
        <v>3</v>
      </c>
      <c r="AA173" s="27"/>
      <c r="AB173" s="27"/>
      <c r="AC173" s="27"/>
      <c r="AD173" s="27"/>
      <c r="AE173" s="27" t="s">
        <v>4</v>
      </c>
      <c r="AF173" s="27"/>
      <c r="AG173" s="27"/>
      <c r="AH173" s="27"/>
      <c r="AI173" s="27"/>
      <c r="AJ173" s="27" t="s">
        <v>3</v>
      </c>
      <c r="AK173" s="27"/>
      <c r="AL173" s="27"/>
      <c r="AM173" s="27"/>
      <c r="AN173" s="27"/>
      <c r="AO173" s="27" t="s">
        <v>4</v>
      </c>
      <c r="AP173" s="27"/>
      <c r="AQ173" s="27"/>
      <c r="AR173" s="27"/>
      <c r="AS173" s="27"/>
      <c r="AT173" s="27" t="s">
        <v>3</v>
      </c>
      <c r="AU173" s="27"/>
      <c r="AV173" s="27"/>
      <c r="AW173" s="27"/>
      <c r="AX173" s="27"/>
      <c r="AY173" s="27" t="s">
        <v>4</v>
      </c>
      <c r="AZ173" s="27"/>
      <c r="BA173" s="27"/>
      <c r="BB173" s="27"/>
      <c r="BC173" s="27"/>
      <c r="BD173" s="27" t="s">
        <v>3</v>
      </c>
      <c r="BE173" s="27"/>
      <c r="BF173" s="27"/>
      <c r="BG173" s="27"/>
      <c r="BH173" s="27"/>
      <c r="BI173" s="27" t="s">
        <v>4</v>
      </c>
      <c r="BJ173" s="27"/>
      <c r="BK173" s="27"/>
      <c r="BL173" s="27"/>
      <c r="BM173" s="27"/>
      <c r="BN173" s="27" t="s">
        <v>3</v>
      </c>
      <c r="BO173" s="27"/>
      <c r="BP173" s="27"/>
      <c r="BQ173" s="27"/>
      <c r="BR173" s="27"/>
    </row>
    <row r="174" spans="1:79" ht="15" customHeight="1">
      <c r="A174" s="36">
        <v>1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8"/>
      <c r="U174" s="27">
        <v>2</v>
      </c>
      <c r="V174" s="27"/>
      <c r="W174" s="27"/>
      <c r="X174" s="27"/>
      <c r="Y174" s="27"/>
      <c r="Z174" s="27">
        <v>3</v>
      </c>
      <c r="AA174" s="27"/>
      <c r="AB174" s="27"/>
      <c r="AC174" s="27"/>
      <c r="AD174" s="27"/>
      <c r="AE174" s="27">
        <v>4</v>
      </c>
      <c r="AF174" s="27"/>
      <c r="AG174" s="27"/>
      <c r="AH174" s="27"/>
      <c r="AI174" s="27"/>
      <c r="AJ174" s="27">
        <v>5</v>
      </c>
      <c r="AK174" s="27"/>
      <c r="AL174" s="27"/>
      <c r="AM174" s="27"/>
      <c r="AN174" s="27"/>
      <c r="AO174" s="27">
        <v>6</v>
      </c>
      <c r="AP174" s="27"/>
      <c r="AQ174" s="27"/>
      <c r="AR174" s="27"/>
      <c r="AS174" s="27"/>
      <c r="AT174" s="27">
        <v>7</v>
      </c>
      <c r="AU174" s="27"/>
      <c r="AV174" s="27"/>
      <c r="AW174" s="27"/>
      <c r="AX174" s="27"/>
      <c r="AY174" s="27">
        <v>8</v>
      </c>
      <c r="AZ174" s="27"/>
      <c r="BA174" s="27"/>
      <c r="BB174" s="27"/>
      <c r="BC174" s="27"/>
      <c r="BD174" s="27">
        <v>9</v>
      </c>
      <c r="BE174" s="27"/>
      <c r="BF174" s="27"/>
      <c r="BG174" s="27"/>
      <c r="BH174" s="27"/>
      <c r="BI174" s="27">
        <v>10</v>
      </c>
      <c r="BJ174" s="27"/>
      <c r="BK174" s="27"/>
      <c r="BL174" s="27"/>
      <c r="BM174" s="27"/>
      <c r="BN174" s="27">
        <v>11</v>
      </c>
      <c r="BO174" s="27"/>
      <c r="BP174" s="27"/>
      <c r="BQ174" s="27"/>
      <c r="BR174" s="27"/>
    </row>
    <row r="175" spans="1:79" s="1" customFormat="1" ht="15.75" hidden="1" customHeight="1">
      <c r="A175" s="39" t="s">
        <v>57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1"/>
      <c r="U175" s="26" t="s">
        <v>65</v>
      </c>
      <c r="V175" s="26"/>
      <c r="W175" s="26"/>
      <c r="X175" s="26"/>
      <c r="Y175" s="26"/>
      <c r="Z175" s="30" t="s">
        <v>66</v>
      </c>
      <c r="AA175" s="30"/>
      <c r="AB175" s="30"/>
      <c r="AC175" s="30"/>
      <c r="AD175" s="30"/>
      <c r="AE175" s="26" t="s">
        <v>67</v>
      </c>
      <c r="AF175" s="26"/>
      <c r="AG175" s="26"/>
      <c r="AH175" s="26"/>
      <c r="AI175" s="26"/>
      <c r="AJ175" s="30" t="s">
        <v>68</v>
      </c>
      <c r="AK175" s="30"/>
      <c r="AL175" s="30"/>
      <c r="AM175" s="30"/>
      <c r="AN175" s="30"/>
      <c r="AO175" s="26" t="s">
        <v>58</v>
      </c>
      <c r="AP175" s="26"/>
      <c r="AQ175" s="26"/>
      <c r="AR175" s="26"/>
      <c r="AS175" s="26"/>
      <c r="AT175" s="30" t="s">
        <v>59</v>
      </c>
      <c r="AU175" s="30"/>
      <c r="AV175" s="30"/>
      <c r="AW175" s="30"/>
      <c r="AX175" s="30"/>
      <c r="AY175" s="26" t="s">
        <v>60</v>
      </c>
      <c r="AZ175" s="26"/>
      <c r="BA175" s="26"/>
      <c r="BB175" s="26"/>
      <c r="BC175" s="26"/>
      <c r="BD175" s="30" t="s">
        <v>61</v>
      </c>
      <c r="BE175" s="30"/>
      <c r="BF175" s="30"/>
      <c r="BG175" s="30"/>
      <c r="BH175" s="30"/>
      <c r="BI175" s="26" t="s">
        <v>62</v>
      </c>
      <c r="BJ175" s="26"/>
      <c r="BK175" s="26"/>
      <c r="BL175" s="26"/>
      <c r="BM175" s="26"/>
      <c r="BN175" s="30" t="s">
        <v>63</v>
      </c>
      <c r="BO175" s="30"/>
      <c r="BP175" s="30"/>
      <c r="BQ175" s="30"/>
      <c r="BR175" s="30"/>
      <c r="CA175" t="s">
        <v>41</v>
      </c>
    </row>
    <row r="176" spans="1:79" s="6" customFormat="1" ht="12.75" customHeight="1">
      <c r="A176" s="99" t="s">
        <v>217</v>
      </c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1"/>
      <c r="U176" s="119">
        <v>2175880</v>
      </c>
      <c r="V176" s="119"/>
      <c r="W176" s="119"/>
      <c r="X176" s="119"/>
      <c r="Y176" s="119"/>
      <c r="Z176" s="119">
        <v>0</v>
      </c>
      <c r="AA176" s="119"/>
      <c r="AB176" s="119"/>
      <c r="AC176" s="119"/>
      <c r="AD176" s="119"/>
      <c r="AE176" s="119">
        <v>2845751</v>
      </c>
      <c r="AF176" s="119"/>
      <c r="AG176" s="119"/>
      <c r="AH176" s="119"/>
      <c r="AI176" s="119"/>
      <c r="AJ176" s="119">
        <v>0</v>
      </c>
      <c r="AK176" s="119"/>
      <c r="AL176" s="119"/>
      <c r="AM176" s="119"/>
      <c r="AN176" s="119"/>
      <c r="AO176" s="119">
        <v>3519664</v>
      </c>
      <c r="AP176" s="119"/>
      <c r="AQ176" s="119"/>
      <c r="AR176" s="119"/>
      <c r="AS176" s="119"/>
      <c r="AT176" s="119">
        <v>0</v>
      </c>
      <c r="AU176" s="119"/>
      <c r="AV176" s="119"/>
      <c r="AW176" s="119"/>
      <c r="AX176" s="119"/>
      <c r="AY176" s="119">
        <v>3831012</v>
      </c>
      <c r="AZ176" s="119"/>
      <c r="BA176" s="119"/>
      <c r="BB176" s="119"/>
      <c r="BC176" s="119"/>
      <c r="BD176" s="119">
        <v>0</v>
      </c>
      <c r="BE176" s="119"/>
      <c r="BF176" s="119"/>
      <c r="BG176" s="119"/>
      <c r="BH176" s="119"/>
      <c r="BI176" s="119">
        <v>4092553</v>
      </c>
      <c r="BJ176" s="119"/>
      <c r="BK176" s="119"/>
      <c r="BL176" s="119"/>
      <c r="BM176" s="119"/>
      <c r="BN176" s="119">
        <v>0</v>
      </c>
      <c r="BO176" s="119"/>
      <c r="BP176" s="119"/>
      <c r="BQ176" s="119"/>
      <c r="BR176" s="119"/>
      <c r="CA176" s="6" t="s">
        <v>42</v>
      </c>
    </row>
    <row r="177" spans="1:70" s="98" customFormat="1" ht="12.75" customHeight="1">
      <c r="A177" s="91" t="s">
        <v>218</v>
      </c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3"/>
      <c r="U177" s="120">
        <v>1600315</v>
      </c>
      <c r="V177" s="120"/>
      <c r="W177" s="120"/>
      <c r="X177" s="120"/>
      <c r="Y177" s="120"/>
      <c r="Z177" s="120">
        <v>0</v>
      </c>
      <c r="AA177" s="120"/>
      <c r="AB177" s="120"/>
      <c r="AC177" s="120"/>
      <c r="AD177" s="120"/>
      <c r="AE177" s="120">
        <v>2073414</v>
      </c>
      <c r="AF177" s="120"/>
      <c r="AG177" s="120"/>
      <c r="AH177" s="120"/>
      <c r="AI177" s="120"/>
      <c r="AJ177" s="120">
        <v>0</v>
      </c>
      <c r="AK177" s="120"/>
      <c r="AL177" s="120"/>
      <c r="AM177" s="120"/>
      <c r="AN177" s="120"/>
      <c r="AO177" s="120">
        <v>2704405</v>
      </c>
      <c r="AP177" s="120"/>
      <c r="AQ177" s="120"/>
      <c r="AR177" s="120"/>
      <c r="AS177" s="120"/>
      <c r="AT177" s="120">
        <v>0</v>
      </c>
      <c r="AU177" s="120"/>
      <c r="AV177" s="120"/>
      <c r="AW177" s="120"/>
      <c r="AX177" s="120"/>
      <c r="AY177" s="120">
        <v>2955629</v>
      </c>
      <c r="AZ177" s="120"/>
      <c r="BA177" s="120"/>
      <c r="BB177" s="120"/>
      <c r="BC177" s="120"/>
      <c r="BD177" s="120">
        <v>0</v>
      </c>
      <c r="BE177" s="120"/>
      <c r="BF177" s="120"/>
      <c r="BG177" s="120"/>
      <c r="BH177" s="120"/>
      <c r="BI177" s="120">
        <v>3157459</v>
      </c>
      <c r="BJ177" s="120"/>
      <c r="BK177" s="120"/>
      <c r="BL177" s="120"/>
      <c r="BM177" s="120"/>
      <c r="BN177" s="120">
        <v>0</v>
      </c>
      <c r="BO177" s="120"/>
      <c r="BP177" s="120"/>
      <c r="BQ177" s="120"/>
      <c r="BR177" s="120"/>
    </row>
    <row r="178" spans="1:70" s="98" customFormat="1" ht="12.75" customHeight="1">
      <c r="A178" s="91" t="s">
        <v>219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3"/>
      <c r="U178" s="120">
        <v>575565</v>
      </c>
      <c r="V178" s="120"/>
      <c r="W178" s="120"/>
      <c r="X178" s="120"/>
      <c r="Y178" s="120"/>
      <c r="Z178" s="120">
        <v>0</v>
      </c>
      <c r="AA178" s="120"/>
      <c r="AB178" s="120"/>
      <c r="AC178" s="120"/>
      <c r="AD178" s="120"/>
      <c r="AE178" s="120">
        <v>772337</v>
      </c>
      <c r="AF178" s="120"/>
      <c r="AG178" s="120"/>
      <c r="AH178" s="120"/>
      <c r="AI178" s="120"/>
      <c r="AJ178" s="120">
        <v>0</v>
      </c>
      <c r="AK178" s="120"/>
      <c r="AL178" s="120"/>
      <c r="AM178" s="120"/>
      <c r="AN178" s="120"/>
      <c r="AO178" s="120">
        <v>815259</v>
      </c>
      <c r="AP178" s="120"/>
      <c r="AQ178" s="120"/>
      <c r="AR178" s="120"/>
      <c r="AS178" s="120"/>
      <c r="AT178" s="120">
        <v>0</v>
      </c>
      <c r="AU178" s="120"/>
      <c r="AV178" s="120"/>
      <c r="AW178" s="120"/>
      <c r="AX178" s="120"/>
      <c r="AY178" s="120">
        <v>875383</v>
      </c>
      <c r="AZ178" s="120"/>
      <c r="BA178" s="120"/>
      <c r="BB178" s="120"/>
      <c r="BC178" s="120"/>
      <c r="BD178" s="120">
        <v>0</v>
      </c>
      <c r="BE178" s="120"/>
      <c r="BF178" s="120"/>
      <c r="BG178" s="120"/>
      <c r="BH178" s="120"/>
      <c r="BI178" s="120">
        <v>935094</v>
      </c>
      <c r="BJ178" s="120"/>
      <c r="BK178" s="120"/>
      <c r="BL178" s="120"/>
      <c r="BM178" s="120"/>
      <c r="BN178" s="120">
        <v>0</v>
      </c>
      <c r="BO178" s="120"/>
      <c r="BP178" s="120"/>
      <c r="BQ178" s="120"/>
      <c r="BR178" s="120"/>
    </row>
    <row r="179" spans="1:70" s="6" customFormat="1" ht="12.75" customHeight="1">
      <c r="A179" s="99" t="s">
        <v>220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1"/>
      <c r="U179" s="119">
        <v>20883</v>
      </c>
      <c r="V179" s="119"/>
      <c r="W179" s="119"/>
      <c r="X179" s="119"/>
      <c r="Y179" s="119"/>
      <c r="Z179" s="119">
        <v>0</v>
      </c>
      <c r="AA179" s="119"/>
      <c r="AB179" s="119"/>
      <c r="AC179" s="119"/>
      <c r="AD179" s="119"/>
      <c r="AE179" s="119">
        <v>147001</v>
      </c>
      <c r="AF179" s="119"/>
      <c r="AG179" s="119"/>
      <c r="AH179" s="119"/>
      <c r="AI179" s="119"/>
      <c r="AJ179" s="119">
        <v>0</v>
      </c>
      <c r="AK179" s="119"/>
      <c r="AL179" s="119"/>
      <c r="AM179" s="119"/>
      <c r="AN179" s="119"/>
      <c r="AO179" s="119">
        <v>163851</v>
      </c>
      <c r="AP179" s="119"/>
      <c r="AQ179" s="119"/>
      <c r="AR179" s="119"/>
      <c r="AS179" s="119"/>
      <c r="AT179" s="119">
        <v>0</v>
      </c>
      <c r="AU179" s="119"/>
      <c r="AV179" s="119"/>
      <c r="AW179" s="119"/>
      <c r="AX179" s="119"/>
      <c r="AY179" s="119">
        <v>197433</v>
      </c>
      <c r="AZ179" s="119"/>
      <c r="BA179" s="119"/>
      <c r="BB179" s="119"/>
      <c r="BC179" s="119"/>
      <c r="BD179" s="119">
        <v>0</v>
      </c>
      <c r="BE179" s="119"/>
      <c r="BF179" s="119"/>
      <c r="BG179" s="119"/>
      <c r="BH179" s="119"/>
      <c r="BI179" s="119">
        <v>210913</v>
      </c>
      <c r="BJ179" s="119"/>
      <c r="BK179" s="119"/>
      <c r="BL179" s="119"/>
      <c r="BM179" s="119"/>
      <c r="BN179" s="119">
        <v>0</v>
      </c>
      <c r="BO179" s="119"/>
      <c r="BP179" s="119"/>
      <c r="BQ179" s="119"/>
      <c r="BR179" s="119"/>
    </row>
    <row r="180" spans="1:70" s="98" customFormat="1" ht="12.75" customHeight="1">
      <c r="A180" s="91" t="s">
        <v>221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3"/>
      <c r="U180" s="120">
        <v>20883</v>
      </c>
      <c r="V180" s="120"/>
      <c r="W180" s="120"/>
      <c r="X180" s="120"/>
      <c r="Y180" s="120"/>
      <c r="Z180" s="120">
        <v>0</v>
      </c>
      <c r="AA180" s="120"/>
      <c r="AB180" s="120"/>
      <c r="AC180" s="120"/>
      <c r="AD180" s="120"/>
      <c r="AE180" s="120">
        <v>147001</v>
      </c>
      <c r="AF180" s="120"/>
      <c r="AG180" s="120"/>
      <c r="AH180" s="120"/>
      <c r="AI180" s="120"/>
      <c r="AJ180" s="120">
        <v>0</v>
      </c>
      <c r="AK180" s="120"/>
      <c r="AL180" s="120"/>
      <c r="AM180" s="120"/>
      <c r="AN180" s="120"/>
      <c r="AO180" s="120">
        <v>163851</v>
      </c>
      <c r="AP180" s="120"/>
      <c r="AQ180" s="120"/>
      <c r="AR180" s="120"/>
      <c r="AS180" s="120"/>
      <c r="AT180" s="120">
        <v>0</v>
      </c>
      <c r="AU180" s="120"/>
      <c r="AV180" s="120"/>
      <c r="AW180" s="120"/>
      <c r="AX180" s="120"/>
      <c r="AY180" s="120">
        <v>197433</v>
      </c>
      <c r="AZ180" s="120"/>
      <c r="BA180" s="120"/>
      <c r="BB180" s="120"/>
      <c r="BC180" s="120"/>
      <c r="BD180" s="120">
        <v>0</v>
      </c>
      <c r="BE180" s="120"/>
      <c r="BF180" s="120"/>
      <c r="BG180" s="120"/>
      <c r="BH180" s="120"/>
      <c r="BI180" s="120">
        <v>210913</v>
      </c>
      <c r="BJ180" s="120"/>
      <c r="BK180" s="120"/>
      <c r="BL180" s="120"/>
      <c r="BM180" s="120"/>
      <c r="BN180" s="120">
        <v>0</v>
      </c>
      <c r="BO180" s="120"/>
      <c r="BP180" s="120"/>
      <c r="BQ180" s="120"/>
      <c r="BR180" s="120"/>
    </row>
    <row r="181" spans="1:70" s="6" customFormat="1" ht="25.5" customHeight="1">
      <c r="A181" s="99" t="s">
        <v>222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1"/>
      <c r="U181" s="119">
        <v>0</v>
      </c>
      <c r="V181" s="119"/>
      <c r="W181" s="119"/>
      <c r="X181" s="119"/>
      <c r="Y181" s="119"/>
      <c r="Z181" s="119">
        <v>0</v>
      </c>
      <c r="AA181" s="119"/>
      <c r="AB181" s="119"/>
      <c r="AC181" s="119"/>
      <c r="AD181" s="119"/>
      <c r="AE181" s="119">
        <v>0</v>
      </c>
      <c r="AF181" s="119"/>
      <c r="AG181" s="119"/>
      <c r="AH181" s="119"/>
      <c r="AI181" s="119"/>
      <c r="AJ181" s="119">
        <v>0</v>
      </c>
      <c r="AK181" s="119"/>
      <c r="AL181" s="119"/>
      <c r="AM181" s="119"/>
      <c r="AN181" s="119"/>
      <c r="AO181" s="119">
        <v>66354</v>
      </c>
      <c r="AP181" s="119"/>
      <c r="AQ181" s="119"/>
      <c r="AR181" s="119"/>
      <c r="AS181" s="119"/>
      <c r="AT181" s="119">
        <v>0</v>
      </c>
      <c r="AU181" s="119"/>
      <c r="AV181" s="119"/>
      <c r="AW181" s="119"/>
      <c r="AX181" s="119"/>
      <c r="AY181" s="119">
        <v>77048</v>
      </c>
      <c r="AZ181" s="119"/>
      <c r="BA181" s="119"/>
      <c r="BB181" s="119"/>
      <c r="BC181" s="119"/>
      <c r="BD181" s="119">
        <v>0</v>
      </c>
      <c r="BE181" s="119"/>
      <c r="BF181" s="119"/>
      <c r="BG181" s="119"/>
      <c r="BH181" s="119"/>
      <c r="BI181" s="119">
        <v>81987</v>
      </c>
      <c r="BJ181" s="119"/>
      <c r="BK181" s="119"/>
      <c r="BL181" s="119"/>
      <c r="BM181" s="119"/>
      <c r="BN181" s="119">
        <v>0</v>
      </c>
      <c r="BO181" s="119"/>
      <c r="BP181" s="119"/>
      <c r="BQ181" s="119"/>
      <c r="BR181" s="119"/>
    </row>
    <row r="182" spans="1:70" s="98" customFormat="1" ht="12.75" customHeight="1">
      <c r="A182" s="91" t="s">
        <v>223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3"/>
      <c r="U182" s="120">
        <v>0</v>
      </c>
      <c r="V182" s="120"/>
      <c r="W182" s="120"/>
      <c r="X182" s="120"/>
      <c r="Y182" s="120"/>
      <c r="Z182" s="120">
        <v>0</v>
      </c>
      <c r="AA182" s="120"/>
      <c r="AB182" s="120"/>
      <c r="AC182" s="120"/>
      <c r="AD182" s="120"/>
      <c r="AE182" s="120">
        <v>0</v>
      </c>
      <c r="AF182" s="120"/>
      <c r="AG182" s="120"/>
      <c r="AH182" s="120"/>
      <c r="AI182" s="120"/>
      <c r="AJ182" s="120">
        <v>0</v>
      </c>
      <c r="AK182" s="120"/>
      <c r="AL182" s="120"/>
      <c r="AM182" s="120"/>
      <c r="AN182" s="120"/>
      <c r="AO182" s="120">
        <v>66354</v>
      </c>
      <c r="AP182" s="120"/>
      <c r="AQ182" s="120"/>
      <c r="AR182" s="120"/>
      <c r="AS182" s="120"/>
      <c r="AT182" s="120">
        <v>0</v>
      </c>
      <c r="AU182" s="120"/>
      <c r="AV182" s="120"/>
      <c r="AW182" s="120"/>
      <c r="AX182" s="120"/>
      <c r="AY182" s="120">
        <v>77048</v>
      </c>
      <c r="AZ182" s="120"/>
      <c r="BA182" s="120"/>
      <c r="BB182" s="120"/>
      <c r="BC182" s="120"/>
      <c r="BD182" s="120">
        <v>0</v>
      </c>
      <c r="BE182" s="120"/>
      <c r="BF182" s="120"/>
      <c r="BG182" s="120"/>
      <c r="BH182" s="120"/>
      <c r="BI182" s="120">
        <v>81987</v>
      </c>
      <c r="BJ182" s="120"/>
      <c r="BK182" s="120"/>
      <c r="BL182" s="120"/>
      <c r="BM182" s="120"/>
      <c r="BN182" s="120">
        <v>0</v>
      </c>
      <c r="BO182" s="120"/>
      <c r="BP182" s="120"/>
      <c r="BQ182" s="120"/>
      <c r="BR182" s="120"/>
    </row>
    <row r="183" spans="1:70" s="98" customFormat="1" ht="12.75" customHeight="1">
      <c r="A183" s="91" t="s">
        <v>224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3"/>
      <c r="U183" s="120">
        <v>0</v>
      </c>
      <c r="V183" s="120"/>
      <c r="W183" s="120"/>
      <c r="X183" s="120"/>
      <c r="Y183" s="120"/>
      <c r="Z183" s="120">
        <v>0</v>
      </c>
      <c r="AA183" s="120"/>
      <c r="AB183" s="120"/>
      <c r="AC183" s="120"/>
      <c r="AD183" s="120"/>
      <c r="AE183" s="120">
        <v>0</v>
      </c>
      <c r="AF183" s="120"/>
      <c r="AG183" s="120"/>
      <c r="AH183" s="120"/>
      <c r="AI183" s="120"/>
      <c r="AJ183" s="120">
        <v>0</v>
      </c>
      <c r="AK183" s="120"/>
      <c r="AL183" s="120"/>
      <c r="AM183" s="120"/>
      <c r="AN183" s="120"/>
      <c r="AO183" s="120">
        <v>15831</v>
      </c>
      <c r="AP183" s="120"/>
      <c r="AQ183" s="120"/>
      <c r="AR183" s="120"/>
      <c r="AS183" s="120"/>
      <c r="AT183" s="120">
        <v>0</v>
      </c>
      <c r="AU183" s="120"/>
      <c r="AV183" s="120"/>
      <c r="AW183" s="120"/>
      <c r="AX183" s="120"/>
      <c r="AY183" s="120">
        <v>19381</v>
      </c>
      <c r="AZ183" s="120"/>
      <c r="BA183" s="120"/>
      <c r="BB183" s="120"/>
      <c r="BC183" s="120"/>
      <c r="BD183" s="120">
        <v>0</v>
      </c>
      <c r="BE183" s="120"/>
      <c r="BF183" s="120"/>
      <c r="BG183" s="120"/>
      <c r="BH183" s="120"/>
      <c r="BI183" s="120">
        <v>20704</v>
      </c>
      <c r="BJ183" s="120"/>
      <c r="BK183" s="120"/>
      <c r="BL183" s="120"/>
      <c r="BM183" s="120"/>
      <c r="BN183" s="120">
        <v>0</v>
      </c>
      <c r="BO183" s="120"/>
      <c r="BP183" s="120"/>
      <c r="BQ183" s="120"/>
      <c r="BR183" s="120"/>
    </row>
    <row r="184" spans="1:70" s="6" customFormat="1" ht="12.75" customHeight="1">
      <c r="A184" s="99" t="s">
        <v>147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1"/>
      <c r="U184" s="119">
        <v>2196763</v>
      </c>
      <c r="V184" s="119"/>
      <c r="W184" s="119"/>
      <c r="X184" s="119"/>
      <c r="Y184" s="119"/>
      <c r="Z184" s="119">
        <v>0</v>
      </c>
      <c r="AA184" s="119"/>
      <c r="AB184" s="119"/>
      <c r="AC184" s="119"/>
      <c r="AD184" s="119"/>
      <c r="AE184" s="119">
        <v>2992752</v>
      </c>
      <c r="AF184" s="119"/>
      <c r="AG184" s="119"/>
      <c r="AH184" s="119"/>
      <c r="AI184" s="119"/>
      <c r="AJ184" s="119">
        <v>0</v>
      </c>
      <c r="AK184" s="119"/>
      <c r="AL184" s="119"/>
      <c r="AM184" s="119"/>
      <c r="AN184" s="119"/>
      <c r="AO184" s="119">
        <v>3765700</v>
      </c>
      <c r="AP184" s="119"/>
      <c r="AQ184" s="119"/>
      <c r="AR184" s="119"/>
      <c r="AS184" s="119"/>
      <c r="AT184" s="119">
        <v>0</v>
      </c>
      <c r="AU184" s="119"/>
      <c r="AV184" s="119"/>
      <c r="AW184" s="119"/>
      <c r="AX184" s="119"/>
      <c r="AY184" s="119">
        <v>4124874</v>
      </c>
      <c r="AZ184" s="119"/>
      <c r="BA184" s="119"/>
      <c r="BB184" s="119"/>
      <c r="BC184" s="119"/>
      <c r="BD184" s="119">
        <v>0</v>
      </c>
      <c r="BE184" s="119"/>
      <c r="BF184" s="119"/>
      <c r="BG184" s="119"/>
      <c r="BH184" s="119"/>
      <c r="BI184" s="119">
        <v>4406157</v>
      </c>
      <c r="BJ184" s="119"/>
      <c r="BK184" s="119"/>
      <c r="BL184" s="119"/>
      <c r="BM184" s="119"/>
      <c r="BN184" s="119">
        <v>0</v>
      </c>
      <c r="BO184" s="119"/>
      <c r="BP184" s="119"/>
      <c r="BQ184" s="119"/>
      <c r="BR184" s="119"/>
    </row>
    <row r="185" spans="1:70" s="98" customFormat="1" ht="38.25" customHeight="1">
      <c r="A185" s="91" t="s">
        <v>225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3"/>
      <c r="U185" s="120" t="s">
        <v>173</v>
      </c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 t="s">
        <v>173</v>
      </c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 t="s">
        <v>173</v>
      </c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 t="s">
        <v>173</v>
      </c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 t="s">
        <v>173</v>
      </c>
      <c r="BJ185" s="120"/>
      <c r="BK185" s="120"/>
      <c r="BL185" s="120"/>
      <c r="BM185" s="120"/>
      <c r="BN185" s="120"/>
      <c r="BO185" s="120"/>
      <c r="BP185" s="120"/>
      <c r="BQ185" s="120"/>
      <c r="BR185" s="120"/>
    </row>
    <row r="188" spans="1:70" ht="14.25" customHeight="1">
      <c r="A188" s="29" t="s">
        <v>125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0" ht="15" customHeight="1">
      <c r="A189" s="54" t="s">
        <v>6</v>
      </c>
      <c r="B189" s="55"/>
      <c r="C189" s="55"/>
      <c r="D189" s="54" t="s">
        <v>10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6"/>
      <c r="W189" s="27" t="s">
        <v>248</v>
      </c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 t="s">
        <v>252</v>
      </c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 t="s">
        <v>263</v>
      </c>
      <c r="AV189" s="27"/>
      <c r="AW189" s="27"/>
      <c r="AX189" s="27"/>
      <c r="AY189" s="27"/>
      <c r="AZ189" s="27"/>
      <c r="BA189" s="27" t="s">
        <v>270</v>
      </c>
      <c r="BB189" s="27"/>
      <c r="BC189" s="27"/>
      <c r="BD189" s="27"/>
      <c r="BE189" s="27"/>
      <c r="BF189" s="27"/>
      <c r="BG189" s="27" t="s">
        <v>279</v>
      </c>
      <c r="BH189" s="27"/>
      <c r="BI189" s="27"/>
      <c r="BJ189" s="27"/>
      <c r="BK189" s="27"/>
      <c r="BL189" s="27"/>
    </row>
    <row r="190" spans="1:70" ht="15" customHeight="1">
      <c r="A190" s="70"/>
      <c r="B190" s="71"/>
      <c r="C190" s="71"/>
      <c r="D190" s="70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2"/>
      <c r="W190" s="27" t="s">
        <v>4</v>
      </c>
      <c r="X190" s="27"/>
      <c r="Y190" s="27"/>
      <c r="Z190" s="27"/>
      <c r="AA190" s="27"/>
      <c r="AB190" s="27"/>
      <c r="AC190" s="27" t="s">
        <v>3</v>
      </c>
      <c r="AD190" s="27"/>
      <c r="AE190" s="27"/>
      <c r="AF190" s="27"/>
      <c r="AG190" s="27"/>
      <c r="AH190" s="27"/>
      <c r="AI190" s="27" t="s">
        <v>4</v>
      </c>
      <c r="AJ190" s="27"/>
      <c r="AK190" s="27"/>
      <c r="AL190" s="27"/>
      <c r="AM190" s="27"/>
      <c r="AN190" s="27"/>
      <c r="AO190" s="27" t="s">
        <v>3</v>
      </c>
      <c r="AP190" s="27"/>
      <c r="AQ190" s="27"/>
      <c r="AR190" s="27"/>
      <c r="AS190" s="27"/>
      <c r="AT190" s="27"/>
      <c r="AU190" s="73" t="s">
        <v>4</v>
      </c>
      <c r="AV190" s="73"/>
      <c r="AW190" s="73"/>
      <c r="AX190" s="73" t="s">
        <v>3</v>
      </c>
      <c r="AY190" s="73"/>
      <c r="AZ190" s="73"/>
      <c r="BA190" s="73" t="s">
        <v>4</v>
      </c>
      <c r="BB190" s="73"/>
      <c r="BC190" s="73"/>
      <c r="BD190" s="73" t="s">
        <v>3</v>
      </c>
      <c r="BE190" s="73"/>
      <c r="BF190" s="73"/>
      <c r="BG190" s="73" t="s">
        <v>4</v>
      </c>
      <c r="BH190" s="73"/>
      <c r="BI190" s="73"/>
      <c r="BJ190" s="73" t="s">
        <v>3</v>
      </c>
      <c r="BK190" s="73"/>
      <c r="BL190" s="73"/>
    </row>
    <row r="191" spans="1:70" ht="57" customHeight="1">
      <c r="A191" s="57"/>
      <c r="B191" s="58"/>
      <c r="C191" s="58"/>
      <c r="D191" s="57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9"/>
      <c r="W191" s="27" t="s">
        <v>12</v>
      </c>
      <c r="X191" s="27"/>
      <c r="Y191" s="27"/>
      <c r="Z191" s="27" t="s">
        <v>11</v>
      </c>
      <c r="AA191" s="27"/>
      <c r="AB191" s="27"/>
      <c r="AC191" s="27" t="s">
        <v>12</v>
      </c>
      <c r="AD191" s="27"/>
      <c r="AE191" s="27"/>
      <c r="AF191" s="27" t="s">
        <v>11</v>
      </c>
      <c r="AG191" s="27"/>
      <c r="AH191" s="27"/>
      <c r="AI191" s="27" t="s">
        <v>12</v>
      </c>
      <c r="AJ191" s="27"/>
      <c r="AK191" s="27"/>
      <c r="AL191" s="27" t="s">
        <v>11</v>
      </c>
      <c r="AM191" s="27"/>
      <c r="AN191" s="27"/>
      <c r="AO191" s="27" t="s">
        <v>12</v>
      </c>
      <c r="AP191" s="27"/>
      <c r="AQ191" s="27"/>
      <c r="AR191" s="27" t="s">
        <v>11</v>
      </c>
      <c r="AS191" s="27"/>
      <c r="AT191" s="27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</row>
    <row r="192" spans="1:70" ht="15" customHeight="1">
      <c r="A192" s="36">
        <v>1</v>
      </c>
      <c r="B192" s="37"/>
      <c r="C192" s="37"/>
      <c r="D192" s="36">
        <v>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8"/>
      <c r="W192" s="27">
        <v>3</v>
      </c>
      <c r="X192" s="27"/>
      <c r="Y192" s="27"/>
      <c r="Z192" s="27">
        <v>4</v>
      </c>
      <c r="AA192" s="27"/>
      <c r="AB192" s="27"/>
      <c r="AC192" s="27">
        <v>5</v>
      </c>
      <c r="AD192" s="27"/>
      <c r="AE192" s="27"/>
      <c r="AF192" s="27">
        <v>6</v>
      </c>
      <c r="AG192" s="27"/>
      <c r="AH192" s="27"/>
      <c r="AI192" s="27">
        <v>7</v>
      </c>
      <c r="AJ192" s="27"/>
      <c r="AK192" s="27"/>
      <c r="AL192" s="27">
        <v>8</v>
      </c>
      <c r="AM192" s="27"/>
      <c r="AN192" s="27"/>
      <c r="AO192" s="27">
        <v>9</v>
      </c>
      <c r="AP192" s="27"/>
      <c r="AQ192" s="27"/>
      <c r="AR192" s="27">
        <v>10</v>
      </c>
      <c r="AS192" s="27"/>
      <c r="AT192" s="27"/>
      <c r="AU192" s="27">
        <v>11</v>
      </c>
      <c r="AV192" s="27"/>
      <c r="AW192" s="27"/>
      <c r="AX192" s="27">
        <v>12</v>
      </c>
      <c r="AY192" s="27"/>
      <c r="AZ192" s="27"/>
      <c r="BA192" s="27">
        <v>13</v>
      </c>
      <c r="BB192" s="27"/>
      <c r="BC192" s="27"/>
      <c r="BD192" s="27">
        <v>14</v>
      </c>
      <c r="BE192" s="27"/>
      <c r="BF192" s="27"/>
      <c r="BG192" s="27">
        <v>15</v>
      </c>
      <c r="BH192" s="27"/>
      <c r="BI192" s="27"/>
      <c r="BJ192" s="27">
        <v>16</v>
      </c>
      <c r="BK192" s="27"/>
      <c r="BL192" s="27"/>
    </row>
    <row r="193" spans="1:79" s="1" customFormat="1" ht="12.75" hidden="1" customHeight="1">
      <c r="A193" s="39" t="s">
        <v>69</v>
      </c>
      <c r="B193" s="40"/>
      <c r="C193" s="40"/>
      <c r="D193" s="39" t="s">
        <v>57</v>
      </c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1"/>
      <c r="W193" s="26" t="s">
        <v>72</v>
      </c>
      <c r="X193" s="26"/>
      <c r="Y193" s="26"/>
      <c r="Z193" s="26" t="s">
        <v>73</v>
      </c>
      <c r="AA193" s="26"/>
      <c r="AB193" s="26"/>
      <c r="AC193" s="30" t="s">
        <v>74</v>
      </c>
      <c r="AD193" s="30"/>
      <c r="AE193" s="30"/>
      <c r="AF193" s="30" t="s">
        <v>75</v>
      </c>
      <c r="AG193" s="30"/>
      <c r="AH193" s="30"/>
      <c r="AI193" s="26" t="s">
        <v>76</v>
      </c>
      <c r="AJ193" s="26"/>
      <c r="AK193" s="26"/>
      <c r="AL193" s="26" t="s">
        <v>77</v>
      </c>
      <c r="AM193" s="26"/>
      <c r="AN193" s="26"/>
      <c r="AO193" s="30" t="s">
        <v>104</v>
      </c>
      <c r="AP193" s="30"/>
      <c r="AQ193" s="30"/>
      <c r="AR193" s="30" t="s">
        <v>78</v>
      </c>
      <c r="AS193" s="30"/>
      <c r="AT193" s="30"/>
      <c r="AU193" s="26" t="s">
        <v>105</v>
      </c>
      <c r="AV193" s="26"/>
      <c r="AW193" s="26"/>
      <c r="AX193" s="30" t="s">
        <v>106</v>
      </c>
      <c r="AY193" s="30"/>
      <c r="AZ193" s="30"/>
      <c r="BA193" s="26" t="s">
        <v>107</v>
      </c>
      <c r="BB193" s="26"/>
      <c r="BC193" s="26"/>
      <c r="BD193" s="30" t="s">
        <v>108</v>
      </c>
      <c r="BE193" s="30"/>
      <c r="BF193" s="30"/>
      <c r="BG193" s="26" t="s">
        <v>109</v>
      </c>
      <c r="BH193" s="26"/>
      <c r="BI193" s="26"/>
      <c r="BJ193" s="30" t="s">
        <v>110</v>
      </c>
      <c r="BK193" s="30"/>
      <c r="BL193" s="30"/>
      <c r="CA193" s="1" t="s">
        <v>103</v>
      </c>
    </row>
    <row r="194" spans="1:79" s="98" customFormat="1" ht="12.75" customHeight="1">
      <c r="A194" s="88">
        <v>1</v>
      </c>
      <c r="B194" s="89"/>
      <c r="C194" s="89"/>
      <c r="D194" s="91" t="s">
        <v>226</v>
      </c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3"/>
      <c r="W194" s="118">
        <v>2</v>
      </c>
      <c r="X194" s="118"/>
      <c r="Y194" s="118"/>
      <c r="Z194" s="118">
        <v>2</v>
      </c>
      <c r="AA194" s="118"/>
      <c r="AB194" s="118"/>
      <c r="AC194" s="118">
        <v>0</v>
      </c>
      <c r="AD194" s="118"/>
      <c r="AE194" s="118"/>
      <c r="AF194" s="118">
        <v>0</v>
      </c>
      <c r="AG194" s="118"/>
      <c r="AH194" s="118"/>
      <c r="AI194" s="118">
        <v>2</v>
      </c>
      <c r="AJ194" s="118"/>
      <c r="AK194" s="118"/>
      <c r="AL194" s="118">
        <v>2</v>
      </c>
      <c r="AM194" s="118"/>
      <c r="AN194" s="118"/>
      <c r="AO194" s="118">
        <v>0</v>
      </c>
      <c r="AP194" s="118"/>
      <c r="AQ194" s="118"/>
      <c r="AR194" s="118">
        <v>0</v>
      </c>
      <c r="AS194" s="118"/>
      <c r="AT194" s="118"/>
      <c r="AU194" s="118">
        <v>2</v>
      </c>
      <c r="AV194" s="118"/>
      <c r="AW194" s="118"/>
      <c r="AX194" s="118">
        <v>0</v>
      </c>
      <c r="AY194" s="118"/>
      <c r="AZ194" s="118"/>
      <c r="BA194" s="118">
        <v>2</v>
      </c>
      <c r="BB194" s="118"/>
      <c r="BC194" s="118"/>
      <c r="BD194" s="118">
        <v>0</v>
      </c>
      <c r="BE194" s="118"/>
      <c r="BF194" s="118"/>
      <c r="BG194" s="118">
        <v>2</v>
      </c>
      <c r="BH194" s="118"/>
      <c r="BI194" s="118"/>
      <c r="BJ194" s="118">
        <v>0</v>
      </c>
      <c r="BK194" s="118"/>
      <c r="BL194" s="118"/>
      <c r="CA194" s="98" t="s">
        <v>43</v>
      </c>
    </row>
    <row r="195" spans="1:79" s="98" customFormat="1" ht="12.75" customHeight="1">
      <c r="A195" s="88">
        <v>2</v>
      </c>
      <c r="B195" s="89"/>
      <c r="C195" s="89"/>
      <c r="D195" s="91" t="s">
        <v>227</v>
      </c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3"/>
      <c r="W195" s="118">
        <v>11.5</v>
      </c>
      <c r="X195" s="118"/>
      <c r="Y195" s="118"/>
      <c r="Z195" s="118">
        <v>11.5</v>
      </c>
      <c r="AA195" s="118"/>
      <c r="AB195" s="118"/>
      <c r="AC195" s="118">
        <v>0</v>
      </c>
      <c r="AD195" s="118"/>
      <c r="AE195" s="118"/>
      <c r="AF195" s="118">
        <v>0</v>
      </c>
      <c r="AG195" s="118"/>
      <c r="AH195" s="118"/>
      <c r="AI195" s="118">
        <v>10.5</v>
      </c>
      <c r="AJ195" s="118"/>
      <c r="AK195" s="118"/>
      <c r="AL195" s="118">
        <v>10.5</v>
      </c>
      <c r="AM195" s="118"/>
      <c r="AN195" s="118"/>
      <c r="AO195" s="118">
        <v>0</v>
      </c>
      <c r="AP195" s="118"/>
      <c r="AQ195" s="118"/>
      <c r="AR195" s="118">
        <v>0</v>
      </c>
      <c r="AS195" s="118"/>
      <c r="AT195" s="118"/>
      <c r="AU195" s="118">
        <v>10.5</v>
      </c>
      <c r="AV195" s="118"/>
      <c r="AW195" s="118"/>
      <c r="AX195" s="118">
        <v>0</v>
      </c>
      <c r="AY195" s="118"/>
      <c r="AZ195" s="118"/>
      <c r="BA195" s="118">
        <v>10.5</v>
      </c>
      <c r="BB195" s="118"/>
      <c r="BC195" s="118"/>
      <c r="BD195" s="118">
        <v>0</v>
      </c>
      <c r="BE195" s="118"/>
      <c r="BF195" s="118"/>
      <c r="BG195" s="118">
        <v>10.5</v>
      </c>
      <c r="BH195" s="118"/>
      <c r="BI195" s="118"/>
      <c r="BJ195" s="118">
        <v>0</v>
      </c>
      <c r="BK195" s="118"/>
      <c r="BL195" s="118"/>
    </row>
    <row r="196" spans="1:79" s="98" customFormat="1" ht="12.75" customHeight="1">
      <c r="A196" s="88">
        <v>3</v>
      </c>
      <c r="B196" s="89"/>
      <c r="C196" s="89"/>
      <c r="D196" s="91" t="s">
        <v>228</v>
      </c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3"/>
      <c r="W196" s="118">
        <v>16</v>
      </c>
      <c r="X196" s="118"/>
      <c r="Y196" s="118"/>
      <c r="Z196" s="118">
        <v>16</v>
      </c>
      <c r="AA196" s="118"/>
      <c r="AB196" s="118"/>
      <c r="AC196" s="118">
        <v>0</v>
      </c>
      <c r="AD196" s="118"/>
      <c r="AE196" s="118"/>
      <c r="AF196" s="118">
        <v>0</v>
      </c>
      <c r="AG196" s="118"/>
      <c r="AH196" s="118"/>
      <c r="AI196" s="118">
        <v>19</v>
      </c>
      <c r="AJ196" s="118"/>
      <c r="AK196" s="118"/>
      <c r="AL196" s="118">
        <v>16</v>
      </c>
      <c r="AM196" s="118"/>
      <c r="AN196" s="118"/>
      <c r="AO196" s="118">
        <v>0</v>
      </c>
      <c r="AP196" s="118"/>
      <c r="AQ196" s="118"/>
      <c r="AR196" s="118">
        <v>0</v>
      </c>
      <c r="AS196" s="118"/>
      <c r="AT196" s="118"/>
      <c r="AU196" s="118">
        <v>19</v>
      </c>
      <c r="AV196" s="118"/>
      <c r="AW196" s="118"/>
      <c r="AX196" s="118">
        <v>0</v>
      </c>
      <c r="AY196" s="118"/>
      <c r="AZ196" s="118"/>
      <c r="BA196" s="118">
        <v>19</v>
      </c>
      <c r="BB196" s="118"/>
      <c r="BC196" s="118"/>
      <c r="BD196" s="118">
        <v>0</v>
      </c>
      <c r="BE196" s="118"/>
      <c r="BF196" s="118"/>
      <c r="BG196" s="118">
        <v>19</v>
      </c>
      <c r="BH196" s="118"/>
      <c r="BI196" s="118"/>
      <c r="BJ196" s="118">
        <v>0</v>
      </c>
      <c r="BK196" s="118"/>
      <c r="BL196" s="118"/>
    </row>
    <row r="197" spans="1:79" s="98" customFormat="1" ht="12.75" customHeight="1">
      <c r="A197" s="88">
        <v>4</v>
      </c>
      <c r="B197" s="89"/>
      <c r="C197" s="89"/>
      <c r="D197" s="91" t="s">
        <v>229</v>
      </c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3"/>
      <c r="W197" s="118">
        <v>2</v>
      </c>
      <c r="X197" s="118"/>
      <c r="Y197" s="118"/>
      <c r="Z197" s="118">
        <v>2</v>
      </c>
      <c r="AA197" s="118"/>
      <c r="AB197" s="118"/>
      <c r="AC197" s="118">
        <v>0</v>
      </c>
      <c r="AD197" s="118"/>
      <c r="AE197" s="118"/>
      <c r="AF197" s="118">
        <v>0</v>
      </c>
      <c r="AG197" s="118"/>
      <c r="AH197" s="118"/>
      <c r="AI197" s="118">
        <v>4</v>
      </c>
      <c r="AJ197" s="118"/>
      <c r="AK197" s="118"/>
      <c r="AL197" s="118">
        <v>3</v>
      </c>
      <c r="AM197" s="118"/>
      <c r="AN197" s="118"/>
      <c r="AO197" s="118">
        <v>0</v>
      </c>
      <c r="AP197" s="118"/>
      <c r="AQ197" s="118"/>
      <c r="AR197" s="118">
        <v>0</v>
      </c>
      <c r="AS197" s="118"/>
      <c r="AT197" s="118"/>
      <c r="AU197" s="118">
        <v>4</v>
      </c>
      <c r="AV197" s="118"/>
      <c r="AW197" s="118"/>
      <c r="AX197" s="118">
        <v>0</v>
      </c>
      <c r="AY197" s="118"/>
      <c r="AZ197" s="118"/>
      <c r="BA197" s="118">
        <v>4</v>
      </c>
      <c r="BB197" s="118"/>
      <c r="BC197" s="118"/>
      <c r="BD197" s="118">
        <v>0</v>
      </c>
      <c r="BE197" s="118"/>
      <c r="BF197" s="118"/>
      <c r="BG197" s="118">
        <v>4</v>
      </c>
      <c r="BH197" s="118"/>
      <c r="BI197" s="118"/>
      <c r="BJ197" s="118">
        <v>0</v>
      </c>
      <c r="BK197" s="118"/>
      <c r="BL197" s="118"/>
    </row>
    <row r="198" spans="1:79" s="6" customFormat="1" ht="12.75" customHeight="1">
      <c r="A198" s="85">
        <v>5</v>
      </c>
      <c r="B198" s="86"/>
      <c r="C198" s="86"/>
      <c r="D198" s="99" t="s">
        <v>230</v>
      </c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1"/>
      <c r="W198" s="111">
        <v>31.5</v>
      </c>
      <c r="X198" s="111"/>
      <c r="Y198" s="111"/>
      <c r="Z198" s="111">
        <v>31.5</v>
      </c>
      <c r="AA198" s="111"/>
      <c r="AB198" s="111"/>
      <c r="AC198" s="111">
        <v>0</v>
      </c>
      <c r="AD198" s="111"/>
      <c r="AE198" s="111"/>
      <c r="AF198" s="111">
        <v>0</v>
      </c>
      <c r="AG198" s="111"/>
      <c r="AH198" s="111"/>
      <c r="AI198" s="111">
        <v>35.5</v>
      </c>
      <c r="AJ198" s="111"/>
      <c r="AK198" s="111"/>
      <c r="AL198" s="111">
        <v>31.5</v>
      </c>
      <c r="AM198" s="111"/>
      <c r="AN198" s="111"/>
      <c r="AO198" s="111">
        <v>0</v>
      </c>
      <c r="AP198" s="111"/>
      <c r="AQ198" s="111"/>
      <c r="AR198" s="111">
        <v>0</v>
      </c>
      <c r="AS198" s="111"/>
      <c r="AT198" s="111"/>
      <c r="AU198" s="111">
        <v>35.5</v>
      </c>
      <c r="AV198" s="111"/>
      <c r="AW198" s="111"/>
      <c r="AX198" s="111">
        <v>0</v>
      </c>
      <c r="AY198" s="111"/>
      <c r="AZ198" s="111"/>
      <c r="BA198" s="111">
        <v>35.5</v>
      </c>
      <c r="BB198" s="111"/>
      <c r="BC198" s="111"/>
      <c r="BD198" s="111">
        <v>0</v>
      </c>
      <c r="BE198" s="111"/>
      <c r="BF198" s="111"/>
      <c r="BG198" s="111">
        <v>35.5</v>
      </c>
      <c r="BH198" s="111"/>
      <c r="BI198" s="111"/>
      <c r="BJ198" s="111">
        <v>0</v>
      </c>
      <c r="BK198" s="111"/>
      <c r="BL198" s="111"/>
    </row>
    <row r="199" spans="1:79" s="98" customFormat="1" ht="25.5" customHeight="1">
      <c r="A199" s="88">
        <v>6</v>
      </c>
      <c r="B199" s="89"/>
      <c r="C199" s="89"/>
      <c r="D199" s="91" t="s">
        <v>231</v>
      </c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3"/>
      <c r="W199" s="118" t="s">
        <v>173</v>
      </c>
      <c r="X199" s="118"/>
      <c r="Y199" s="118"/>
      <c r="Z199" s="118" t="s">
        <v>173</v>
      </c>
      <c r="AA199" s="118"/>
      <c r="AB199" s="118"/>
      <c r="AC199" s="118"/>
      <c r="AD199" s="118"/>
      <c r="AE199" s="118"/>
      <c r="AF199" s="118"/>
      <c r="AG199" s="118"/>
      <c r="AH199" s="118"/>
      <c r="AI199" s="118" t="s">
        <v>173</v>
      </c>
      <c r="AJ199" s="118"/>
      <c r="AK199" s="118"/>
      <c r="AL199" s="118" t="s">
        <v>173</v>
      </c>
      <c r="AM199" s="118"/>
      <c r="AN199" s="118"/>
      <c r="AO199" s="118"/>
      <c r="AP199" s="118"/>
      <c r="AQ199" s="118"/>
      <c r="AR199" s="118"/>
      <c r="AS199" s="118"/>
      <c r="AT199" s="118"/>
      <c r="AU199" s="118" t="s">
        <v>173</v>
      </c>
      <c r="AV199" s="118"/>
      <c r="AW199" s="118"/>
      <c r="AX199" s="118"/>
      <c r="AY199" s="118"/>
      <c r="AZ199" s="118"/>
      <c r="BA199" s="118" t="s">
        <v>173</v>
      </c>
      <c r="BB199" s="118"/>
      <c r="BC199" s="118"/>
      <c r="BD199" s="118"/>
      <c r="BE199" s="118"/>
      <c r="BF199" s="118"/>
      <c r="BG199" s="118" t="s">
        <v>173</v>
      </c>
      <c r="BH199" s="118"/>
      <c r="BI199" s="118"/>
      <c r="BJ199" s="118"/>
      <c r="BK199" s="118"/>
      <c r="BL199" s="118"/>
    </row>
    <row r="202" spans="1:79" ht="14.25" customHeight="1">
      <c r="A202" s="29" t="s">
        <v>153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4.25" customHeight="1">
      <c r="A203" s="29" t="s">
        <v>264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1:79" ht="15" customHeight="1">
      <c r="A204" s="31" t="s">
        <v>247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1:79" ht="15" customHeight="1">
      <c r="A205" s="27" t="s">
        <v>6</v>
      </c>
      <c r="B205" s="27"/>
      <c r="C205" s="27"/>
      <c r="D205" s="27"/>
      <c r="E205" s="27"/>
      <c r="F205" s="27"/>
      <c r="G205" s="27" t="s">
        <v>126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 t="s">
        <v>13</v>
      </c>
      <c r="U205" s="27"/>
      <c r="V205" s="27"/>
      <c r="W205" s="27"/>
      <c r="X205" s="27"/>
      <c r="Y205" s="27"/>
      <c r="Z205" s="27"/>
      <c r="AA205" s="36" t="s">
        <v>248</v>
      </c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6"/>
      <c r="AP205" s="36" t="s">
        <v>251</v>
      </c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8"/>
      <c r="BE205" s="36" t="s">
        <v>258</v>
      </c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8"/>
    </row>
    <row r="206" spans="1:79" ht="32.1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 t="s">
        <v>4</v>
      </c>
      <c r="AB206" s="27"/>
      <c r="AC206" s="27"/>
      <c r="AD206" s="27"/>
      <c r="AE206" s="27"/>
      <c r="AF206" s="27" t="s">
        <v>3</v>
      </c>
      <c r="AG206" s="27"/>
      <c r="AH206" s="27"/>
      <c r="AI206" s="27"/>
      <c r="AJ206" s="27"/>
      <c r="AK206" s="27" t="s">
        <v>89</v>
      </c>
      <c r="AL206" s="27"/>
      <c r="AM206" s="27"/>
      <c r="AN206" s="27"/>
      <c r="AO206" s="27"/>
      <c r="AP206" s="27" t="s">
        <v>4</v>
      </c>
      <c r="AQ206" s="27"/>
      <c r="AR206" s="27"/>
      <c r="AS206" s="27"/>
      <c r="AT206" s="27"/>
      <c r="AU206" s="27" t="s">
        <v>3</v>
      </c>
      <c r="AV206" s="27"/>
      <c r="AW206" s="27"/>
      <c r="AX206" s="27"/>
      <c r="AY206" s="27"/>
      <c r="AZ206" s="27" t="s">
        <v>96</v>
      </c>
      <c r="BA206" s="27"/>
      <c r="BB206" s="27"/>
      <c r="BC206" s="27"/>
      <c r="BD206" s="27"/>
      <c r="BE206" s="27" t="s">
        <v>4</v>
      </c>
      <c r="BF206" s="27"/>
      <c r="BG206" s="27"/>
      <c r="BH206" s="27"/>
      <c r="BI206" s="27"/>
      <c r="BJ206" s="27" t="s">
        <v>3</v>
      </c>
      <c r="BK206" s="27"/>
      <c r="BL206" s="27"/>
      <c r="BM206" s="27"/>
      <c r="BN206" s="27"/>
      <c r="BO206" s="27" t="s">
        <v>127</v>
      </c>
      <c r="BP206" s="27"/>
      <c r="BQ206" s="27"/>
      <c r="BR206" s="27"/>
      <c r="BS206" s="27"/>
    </row>
    <row r="207" spans="1:79" ht="15" customHeight="1">
      <c r="A207" s="27">
        <v>1</v>
      </c>
      <c r="B207" s="27"/>
      <c r="C207" s="27"/>
      <c r="D207" s="27"/>
      <c r="E207" s="27"/>
      <c r="F207" s="27"/>
      <c r="G207" s="27">
        <v>2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>
        <v>3</v>
      </c>
      <c r="U207" s="27"/>
      <c r="V207" s="27"/>
      <c r="W207" s="27"/>
      <c r="X207" s="27"/>
      <c r="Y207" s="27"/>
      <c r="Z207" s="27"/>
      <c r="AA207" s="27">
        <v>4</v>
      </c>
      <c r="AB207" s="27"/>
      <c r="AC207" s="27"/>
      <c r="AD207" s="27"/>
      <c r="AE207" s="27"/>
      <c r="AF207" s="27">
        <v>5</v>
      </c>
      <c r="AG207" s="27"/>
      <c r="AH207" s="27"/>
      <c r="AI207" s="27"/>
      <c r="AJ207" s="27"/>
      <c r="AK207" s="27">
        <v>6</v>
      </c>
      <c r="AL207" s="27"/>
      <c r="AM207" s="27"/>
      <c r="AN207" s="27"/>
      <c r="AO207" s="27"/>
      <c r="AP207" s="27">
        <v>7</v>
      </c>
      <c r="AQ207" s="27"/>
      <c r="AR207" s="27"/>
      <c r="AS207" s="27"/>
      <c r="AT207" s="27"/>
      <c r="AU207" s="27">
        <v>8</v>
      </c>
      <c r="AV207" s="27"/>
      <c r="AW207" s="27"/>
      <c r="AX207" s="27"/>
      <c r="AY207" s="27"/>
      <c r="AZ207" s="27">
        <v>9</v>
      </c>
      <c r="BA207" s="27"/>
      <c r="BB207" s="27"/>
      <c r="BC207" s="27"/>
      <c r="BD207" s="27"/>
      <c r="BE207" s="27">
        <v>10</v>
      </c>
      <c r="BF207" s="27"/>
      <c r="BG207" s="27"/>
      <c r="BH207" s="27"/>
      <c r="BI207" s="27"/>
      <c r="BJ207" s="27">
        <v>11</v>
      </c>
      <c r="BK207" s="27"/>
      <c r="BL207" s="27"/>
      <c r="BM207" s="27"/>
      <c r="BN207" s="27"/>
      <c r="BO207" s="27">
        <v>12</v>
      </c>
      <c r="BP207" s="27"/>
      <c r="BQ207" s="27"/>
      <c r="BR207" s="27"/>
      <c r="BS207" s="27"/>
    </row>
    <row r="208" spans="1:79" s="1" customFormat="1" ht="15" hidden="1" customHeight="1">
      <c r="A208" s="26" t="s">
        <v>69</v>
      </c>
      <c r="B208" s="26"/>
      <c r="C208" s="26"/>
      <c r="D208" s="26"/>
      <c r="E208" s="26"/>
      <c r="F208" s="26"/>
      <c r="G208" s="60" t="s">
        <v>57</v>
      </c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 t="s">
        <v>79</v>
      </c>
      <c r="U208" s="60"/>
      <c r="V208" s="60"/>
      <c r="W208" s="60"/>
      <c r="X208" s="60"/>
      <c r="Y208" s="60"/>
      <c r="Z208" s="60"/>
      <c r="AA208" s="30" t="s">
        <v>65</v>
      </c>
      <c r="AB208" s="30"/>
      <c r="AC208" s="30"/>
      <c r="AD208" s="30"/>
      <c r="AE208" s="30"/>
      <c r="AF208" s="30" t="s">
        <v>66</v>
      </c>
      <c r="AG208" s="30"/>
      <c r="AH208" s="30"/>
      <c r="AI208" s="30"/>
      <c r="AJ208" s="30"/>
      <c r="AK208" s="50" t="s">
        <v>122</v>
      </c>
      <c r="AL208" s="50"/>
      <c r="AM208" s="50"/>
      <c r="AN208" s="50"/>
      <c r="AO208" s="50"/>
      <c r="AP208" s="30" t="s">
        <v>67</v>
      </c>
      <c r="AQ208" s="30"/>
      <c r="AR208" s="30"/>
      <c r="AS208" s="30"/>
      <c r="AT208" s="30"/>
      <c r="AU208" s="30" t="s">
        <v>68</v>
      </c>
      <c r="AV208" s="30"/>
      <c r="AW208" s="30"/>
      <c r="AX208" s="30"/>
      <c r="AY208" s="30"/>
      <c r="AZ208" s="50" t="s">
        <v>122</v>
      </c>
      <c r="BA208" s="50"/>
      <c r="BB208" s="50"/>
      <c r="BC208" s="50"/>
      <c r="BD208" s="50"/>
      <c r="BE208" s="30" t="s">
        <v>58</v>
      </c>
      <c r="BF208" s="30"/>
      <c r="BG208" s="30"/>
      <c r="BH208" s="30"/>
      <c r="BI208" s="30"/>
      <c r="BJ208" s="30" t="s">
        <v>59</v>
      </c>
      <c r="BK208" s="30"/>
      <c r="BL208" s="30"/>
      <c r="BM208" s="30"/>
      <c r="BN208" s="30"/>
      <c r="BO208" s="50" t="s">
        <v>122</v>
      </c>
      <c r="BP208" s="50"/>
      <c r="BQ208" s="50"/>
      <c r="BR208" s="50"/>
      <c r="BS208" s="50"/>
      <c r="CA208" s="1" t="s">
        <v>44</v>
      </c>
    </row>
    <row r="209" spans="1:79" s="98" customFormat="1" ht="51" customHeight="1">
      <c r="A209" s="109">
        <v>1</v>
      </c>
      <c r="B209" s="109"/>
      <c r="C209" s="109"/>
      <c r="D209" s="109"/>
      <c r="E209" s="109"/>
      <c r="F209" s="109"/>
      <c r="G209" s="91" t="s">
        <v>232</v>
      </c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3"/>
      <c r="T209" s="121"/>
      <c r="U209" s="121"/>
      <c r="V209" s="121"/>
      <c r="W209" s="121"/>
      <c r="X209" s="121"/>
      <c r="Y209" s="121"/>
      <c r="Z209" s="121"/>
      <c r="AA209" s="120">
        <v>0</v>
      </c>
      <c r="AB209" s="120"/>
      <c r="AC209" s="120"/>
      <c r="AD209" s="120"/>
      <c r="AE209" s="120"/>
      <c r="AF209" s="120">
        <v>0</v>
      </c>
      <c r="AG209" s="120"/>
      <c r="AH209" s="120"/>
      <c r="AI209" s="120"/>
      <c r="AJ209" s="120"/>
      <c r="AK209" s="120">
        <f>IF(ISNUMBER(AA209),AA209,0)+IF(ISNUMBER(AF209),AF209,0)</f>
        <v>0</v>
      </c>
      <c r="AL209" s="120"/>
      <c r="AM209" s="120"/>
      <c r="AN209" s="120"/>
      <c r="AO209" s="120"/>
      <c r="AP209" s="120">
        <v>0</v>
      </c>
      <c r="AQ209" s="120"/>
      <c r="AR209" s="120"/>
      <c r="AS209" s="120"/>
      <c r="AT209" s="120"/>
      <c r="AU209" s="120">
        <v>0</v>
      </c>
      <c r="AV209" s="120"/>
      <c r="AW209" s="120"/>
      <c r="AX209" s="120"/>
      <c r="AY209" s="120"/>
      <c r="AZ209" s="120">
        <f>IF(ISNUMBER(AP209),AP209,0)+IF(ISNUMBER(AU209),AU209,0)</f>
        <v>0</v>
      </c>
      <c r="BA209" s="120"/>
      <c r="BB209" s="120"/>
      <c r="BC209" s="120"/>
      <c r="BD209" s="120"/>
      <c r="BE209" s="120">
        <v>35970</v>
      </c>
      <c r="BF209" s="120"/>
      <c r="BG209" s="120"/>
      <c r="BH209" s="120"/>
      <c r="BI209" s="120"/>
      <c r="BJ209" s="120">
        <v>0</v>
      </c>
      <c r="BK209" s="120"/>
      <c r="BL209" s="120"/>
      <c r="BM209" s="120"/>
      <c r="BN209" s="120"/>
      <c r="BO209" s="120">
        <f>IF(ISNUMBER(BE209),BE209,0)+IF(ISNUMBER(BJ209),BJ209,0)</f>
        <v>35970</v>
      </c>
      <c r="BP209" s="120"/>
      <c r="BQ209" s="120"/>
      <c r="BR209" s="120"/>
      <c r="BS209" s="120"/>
      <c r="CA209" s="98" t="s">
        <v>45</v>
      </c>
    </row>
    <row r="210" spans="1:79" s="6" customFormat="1" ht="12.75" customHeight="1">
      <c r="A210" s="84"/>
      <c r="B210" s="84"/>
      <c r="C210" s="84"/>
      <c r="D210" s="84"/>
      <c r="E210" s="84"/>
      <c r="F210" s="84"/>
      <c r="G210" s="99" t="s">
        <v>147</v>
      </c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T210" s="122"/>
      <c r="U210" s="122"/>
      <c r="V210" s="122"/>
      <c r="W210" s="122"/>
      <c r="X210" s="122"/>
      <c r="Y210" s="122"/>
      <c r="Z210" s="122"/>
      <c r="AA210" s="119">
        <v>0</v>
      </c>
      <c r="AB210" s="119"/>
      <c r="AC210" s="119"/>
      <c r="AD210" s="119"/>
      <c r="AE210" s="119"/>
      <c r="AF210" s="119">
        <v>0</v>
      </c>
      <c r="AG210" s="119"/>
      <c r="AH210" s="119"/>
      <c r="AI210" s="119"/>
      <c r="AJ210" s="119"/>
      <c r="AK210" s="119">
        <f>IF(ISNUMBER(AA210),AA210,0)+IF(ISNUMBER(AF210),AF210,0)</f>
        <v>0</v>
      </c>
      <c r="AL210" s="119"/>
      <c r="AM210" s="119"/>
      <c r="AN210" s="119"/>
      <c r="AO210" s="119"/>
      <c r="AP210" s="119">
        <v>0</v>
      </c>
      <c r="AQ210" s="119"/>
      <c r="AR210" s="119"/>
      <c r="AS210" s="119"/>
      <c r="AT210" s="119"/>
      <c r="AU210" s="119">
        <v>0</v>
      </c>
      <c r="AV210" s="119"/>
      <c r="AW210" s="119"/>
      <c r="AX210" s="119"/>
      <c r="AY210" s="119"/>
      <c r="AZ210" s="119">
        <f>IF(ISNUMBER(AP210),AP210,0)+IF(ISNUMBER(AU210),AU210,0)</f>
        <v>0</v>
      </c>
      <c r="BA210" s="119"/>
      <c r="BB210" s="119"/>
      <c r="BC210" s="119"/>
      <c r="BD210" s="119"/>
      <c r="BE210" s="119">
        <v>35970</v>
      </c>
      <c r="BF210" s="119"/>
      <c r="BG210" s="119"/>
      <c r="BH210" s="119"/>
      <c r="BI210" s="119"/>
      <c r="BJ210" s="119">
        <v>0</v>
      </c>
      <c r="BK210" s="119"/>
      <c r="BL210" s="119"/>
      <c r="BM210" s="119"/>
      <c r="BN210" s="119"/>
      <c r="BO210" s="119">
        <f>IF(ISNUMBER(BE210),BE210,0)+IF(ISNUMBER(BJ210),BJ210,0)</f>
        <v>35970</v>
      </c>
      <c r="BP210" s="119"/>
      <c r="BQ210" s="119"/>
      <c r="BR210" s="119"/>
      <c r="BS210" s="119"/>
    </row>
    <row r="212" spans="1:79" ht="13.5" customHeight="1">
      <c r="A212" s="29" t="s">
        <v>280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>
      <c r="A213" s="44" t="s">
        <v>247</v>
      </c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</row>
    <row r="214" spans="1:79" ht="15" customHeight="1">
      <c r="A214" s="27" t="s">
        <v>6</v>
      </c>
      <c r="B214" s="27"/>
      <c r="C214" s="27"/>
      <c r="D214" s="27"/>
      <c r="E214" s="27"/>
      <c r="F214" s="27"/>
      <c r="G214" s="27" t="s">
        <v>126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 t="s">
        <v>13</v>
      </c>
      <c r="U214" s="27"/>
      <c r="V214" s="27"/>
      <c r="W214" s="27"/>
      <c r="X214" s="27"/>
      <c r="Y214" s="27"/>
      <c r="Z214" s="27"/>
      <c r="AA214" s="36" t="s">
        <v>269</v>
      </c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6"/>
      <c r="AP214" s="36" t="s">
        <v>274</v>
      </c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8"/>
    </row>
    <row r="215" spans="1:79" ht="32.1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 t="s">
        <v>4</v>
      </c>
      <c r="AB215" s="27"/>
      <c r="AC215" s="27"/>
      <c r="AD215" s="27"/>
      <c r="AE215" s="27"/>
      <c r="AF215" s="27" t="s">
        <v>3</v>
      </c>
      <c r="AG215" s="27"/>
      <c r="AH215" s="27"/>
      <c r="AI215" s="27"/>
      <c r="AJ215" s="27"/>
      <c r="AK215" s="27" t="s">
        <v>89</v>
      </c>
      <c r="AL215" s="27"/>
      <c r="AM215" s="27"/>
      <c r="AN215" s="27"/>
      <c r="AO215" s="27"/>
      <c r="AP215" s="27" t="s">
        <v>4</v>
      </c>
      <c r="AQ215" s="27"/>
      <c r="AR215" s="27"/>
      <c r="AS215" s="27"/>
      <c r="AT215" s="27"/>
      <c r="AU215" s="27" t="s">
        <v>3</v>
      </c>
      <c r="AV215" s="27"/>
      <c r="AW215" s="27"/>
      <c r="AX215" s="27"/>
      <c r="AY215" s="27"/>
      <c r="AZ215" s="27" t="s">
        <v>96</v>
      </c>
      <c r="BA215" s="27"/>
      <c r="BB215" s="27"/>
      <c r="BC215" s="27"/>
      <c r="BD215" s="27"/>
    </row>
    <row r="216" spans="1:79" ht="15" customHeight="1">
      <c r="A216" s="27">
        <v>1</v>
      </c>
      <c r="B216" s="27"/>
      <c r="C216" s="27"/>
      <c r="D216" s="27"/>
      <c r="E216" s="27"/>
      <c r="F216" s="27"/>
      <c r="G216" s="27">
        <v>2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>
        <v>3</v>
      </c>
      <c r="U216" s="27"/>
      <c r="V216" s="27"/>
      <c r="W216" s="27"/>
      <c r="X216" s="27"/>
      <c r="Y216" s="27"/>
      <c r="Z216" s="27"/>
      <c r="AA216" s="27">
        <v>4</v>
      </c>
      <c r="AB216" s="27"/>
      <c r="AC216" s="27"/>
      <c r="AD216" s="27"/>
      <c r="AE216" s="27"/>
      <c r="AF216" s="27">
        <v>5</v>
      </c>
      <c r="AG216" s="27"/>
      <c r="AH216" s="27"/>
      <c r="AI216" s="27"/>
      <c r="AJ216" s="27"/>
      <c r="AK216" s="27">
        <v>6</v>
      </c>
      <c r="AL216" s="27"/>
      <c r="AM216" s="27"/>
      <c r="AN216" s="27"/>
      <c r="AO216" s="27"/>
      <c r="AP216" s="27">
        <v>7</v>
      </c>
      <c r="AQ216" s="27"/>
      <c r="AR216" s="27"/>
      <c r="AS216" s="27"/>
      <c r="AT216" s="27"/>
      <c r="AU216" s="27">
        <v>8</v>
      </c>
      <c r="AV216" s="27"/>
      <c r="AW216" s="27"/>
      <c r="AX216" s="27"/>
      <c r="AY216" s="27"/>
      <c r="AZ216" s="27">
        <v>9</v>
      </c>
      <c r="BA216" s="27"/>
      <c r="BB216" s="27"/>
      <c r="BC216" s="27"/>
      <c r="BD216" s="27"/>
    </row>
    <row r="217" spans="1:79" s="1" customFormat="1" ht="12" hidden="1" customHeight="1">
      <c r="A217" s="26" t="s">
        <v>69</v>
      </c>
      <c r="B217" s="26"/>
      <c r="C217" s="26"/>
      <c r="D217" s="26"/>
      <c r="E217" s="26"/>
      <c r="F217" s="26"/>
      <c r="G217" s="60" t="s">
        <v>57</v>
      </c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 t="s">
        <v>79</v>
      </c>
      <c r="U217" s="60"/>
      <c r="V217" s="60"/>
      <c r="W217" s="60"/>
      <c r="X217" s="60"/>
      <c r="Y217" s="60"/>
      <c r="Z217" s="60"/>
      <c r="AA217" s="30" t="s">
        <v>60</v>
      </c>
      <c r="AB217" s="30"/>
      <c r="AC217" s="30"/>
      <c r="AD217" s="30"/>
      <c r="AE217" s="30"/>
      <c r="AF217" s="30" t="s">
        <v>61</v>
      </c>
      <c r="AG217" s="30"/>
      <c r="AH217" s="30"/>
      <c r="AI217" s="30"/>
      <c r="AJ217" s="30"/>
      <c r="AK217" s="50" t="s">
        <v>122</v>
      </c>
      <c r="AL217" s="50"/>
      <c r="AM217" s="50"/>
      <c r="AN217" s="50"/>
      <c r="AO217" s="50"/>
      <c r="AP217" s="30" t="s">
        <v>62</v>
      </c>
      <c r="AQ217" s="30"/>
      <c r="AR217" s="30"/>
      <c r="AS217" s="30"/>
      <c r="AT217" s="30"/>
      <c r="AU217" s="30" t="s">
        <v>63</v>
      </c>
      <c r="AV217" s="30"/>
      <c r="AW217" s="30"/>
      <c r="AX217" s="30"/>
      <c r="AY217" s="30"/>
      <c r="AZ217" s="50" t="s">
        <v>122</v>
      </c>
      <c r="BA217" s="50"/>
      <c r="BB217" s="50"/>
      <c r="BC217" s="50"/>
      <c r="BD217" s="50"/>
      <c r="CA217" s="1" t="s">
        <v>46</v>
      </c>
    </row>
    <row r="218" spans="1:79" s="98" customFormat="1" ht="51" customHeight="1">
      <c r="A218" s="109">
        <v>1</v>
      </c>
      <c r="B218" s="109"/>
      <c r="C218" s="109"/>
      <c r="D218" s="109"/>
      <c r="E218" s="109"/>
      <c r="F218" s="109"/>
      <c r="G218" s="91" t="s">
        <v>232</v>
      </c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3"/>
      <c r="T218" s="121"/>
      <c r="U218" s="121"/>
      <c r="V218" s="121"/>
      <c r="W218" s="121"/>
      <c r="X218" s="121"/>
      <c r="Y218" s="121"/>
      <c r="Z218" s="121"/>
      <c r="AA218" s="120">
        <v>35970</v>
      </c>
      <c r="AB218" s="120"/>
      <c r="AC218" s="120"/>
      <c r="AD218" s="120"/>
      <c r="AE218" s="120"/>
      <c r="AF218" s="120">
        <v>0</v>
      </c>
      <c r="AG218" s="120"/>
      <c r="AH218" s="120"/>
      <c r="AI218" s="120"/>
      <c r="AJ218" s="120"/>
      <c r="AK218" s="120">
        <f>IF(ISNUMBER(AA218),AA218,0)+IF(ISNUMBER(AF218),AF218,0)</f>
        <v>35970</v>
      </c>
      <c r="AL218" s="120"/>
      <c r="AM218" s="120"/>
      <c r="AN218" s="120"/>
      <c r="AO218" s="120"/>
      <c r="AP218" s="120">
        <v>35970</v>
      </c>
      <c r="AQ218" s="120"/>
      <c r="AR218" s="120"/>
      <c r="AS218" s="120"/>
      <c r="AT218" s="120"/>
      <c r="AU218" s="120">
        <v>0</v>
      </c>
      <c r="AV218" s="120"/>
      <c r="AW218" s="120"/>
      <c r="AX218" s="120"/>
      <c r="AY218" s="120"/>
      <c r="AZ218" s="120">
        <f>IF(ISNUMBER(AP218),AP218,0)+IF(ISNUMBER(AU218),AU218,0)</f>
        <v>35970</v>
      </c>
      <c r="BA218" s="120"/>
      <c r="BB218" s="120"/>
      <c r="BC218" s="120"/>
      <c r="BD218" s="120"/>
      <c r="CA218" s="98" t="s">
        <v>47</v>
      </c>
    </row>
    <row r="219" spans="1:79" s="6" customFormat="1">
      <c r="A219" s="84"/>
      <c r="B219" s="84"/>
      <c r="C219" s="84"/>
      <c r="D219" s="84"/>
      <c r="E219" s="84"/>
      <c r="F219" s="84"/>
      <c r="G219" s="99" t="s">
        <v>147</v>
      </c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T219" s="122"/>
      <c r="U219" s="122"/>
      <c r="V219" s="122"/>
      <c r="W219" s="122"/>
      <c r="X219" s="122"/>
      <c r="Y219" s="122"/>
      <c r="Z219" s="122"/>
      <c r="AA219" s="119">
        <v>35970</v>
      </c>
      <c r="AB219" s="119"/>
      <c r="AC219" s="119"/>
      <c r="AD219" s="119"/>
      <c r="AE219" s="119"/>
      <c r="AF219" s="119">
        <v>0</v>
      </c>
      <c r="AG219" s="119"/>
      <c r="AH219" s="119"/>
      <c r="AI219" s="119"/>
      <c r="AJ219" s="119"/>
      <c r="AK219" s="119">
        <f>IF(ISNUMBER(AA219),AA219,0)+IF(ISNUMBER(AF219),AF219,0)</f>
        <v>35970</v>
      </c>
      <c r="AL219" s="119"/>
      <c r="AM219" s="119"/>
      <c r="AN219" s="119"/>
      <c r="AO219" s="119"/>
      <c r="AP219" s="119">
        <v>35970</v>
      </c>
      <c r="AQ219" s="119"/>
      <c r="AR219" s="119"/>
      <c r="AS219" s="119"/>
      <c r="AT219" s="119"/>
      <c r="AU219" s="119">
        <v>0</v>
      </c>
      <c r="AV219" s="119"/>
      <c r="AW219" s="119"/>
      <c r="AX219" s="119"/>
      <c r="AY219" s="119"/>
      <c r="AZ219" s="119">
        <f>IF(ISNUMBER(AP219),AP219,0)+IF(ISNUMBER(AU219),AU219,0)</f>
        <v>35970</v>
      </c>
      <c r="BA219" s="119"/>
      <c r="BB219" s="119"/>
      <c r="BC219" s="119"/>
      <c r="BD219" s="119"/>
    </row>
    <row r="222" spans="1:79" ht="14.25" customHeight="1">
      <c r="A222" s="29" t="s">
        <v>281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>
      <c r="A223" s="44" t="s">
        <v>247</v>
      </c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</row>
    <row r="224" spans="1:79" ht="23.1" customHeight="1">
      <c r="A224" s="27" t="s">
        <v>128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54" t="s">
        <v>129</v>
      </c>
      <c r="O224" s="55"/>
      <c r="P224" s="55"/>
      <c r="Q224" s="55"/>
      <c r="R224" s="55"/>
      <c r="S224" s="55"/>
      <c r="T224" s="55"/>
      <c r="U224" s="56"/>
      <c r="V224" s="54" t="s">
        <v>130</v>
      </c>
      <c r="W224" s="55"/>
      <c r="X224" s="55"/>
      <c r="Y224" s="55"/>
      <c r="Z224" s="56"/>
      <c r="AA224" s="27" t="s">
        <v>248</v>
      </c>
      <c r="AB224" s="27"/>
      <c r="AC224" s="27"/>
      <c r="AD224" s="27"/>
      <c r="AE224" s="27"/>
      <c r="AF224" s="27"/>
      <c r="AG224" s="27"/>
      <c r="AH224" s="27"/>
      <c r="AI224" s="27"/>
      <c r="AJ224" s="27" t="s">
        <v>251</v>
      </c>
      <c r="AK224" s="27"/>
      <c r="AL224" s="27"/>
      <c r="AM224" s="27"/>
      <c r="AN224" s="27"/>
      <c r="AO224" s="27"/>
      <c r="AP224" s="27"/>
      <c r="AQ224" s="27"/>
      <c r="AR224" s="27"/>
      <c r="AS224" s="27" t="s">
        <v>258</v>
      </c>
      <c r="AT224" s="27"/>
      <c r="AU224" s="27"/>
      <c r="AV224" s="27"/>
      <c r="AW224" s="27"/>
      <c r="AX224" s="27"/>
      <c r="AY224" s="27"/>
      <c r="AZ224" s="27"/>
      <c r="BA224" s="27"/>
      <c r="BB224" s="27" t="s">
        <v>269</v>
      </c>
      <c r="BC224" s="27"/>
      <c r="BD224" s="27"/>
      <c r="BE224" s="27"/>
      <c r="BF224" s="27"/>
      <c r="BG224" s="27"/>
      <c r="BH224" s="27"/>
      <c r="BI224" s="27"/>
      <c r="BJ224" s="27"/>
      <c r="BK224" s="27" t="s">
        <v>274</v>
      </c>
      <c r="BL224" s="27"/>
      <c r="BM224" s="27"/>
      <c r="BN224" s="27"/>
      <c r="BO224" s="27"/>
      <c r="BP224" s="27"/>
      <c r="BQ224" s="27"/>
      <c r="BR224" s="27"/>
      <c r="BS224" s="27"/>
    </row>
    <row r="225" spans="1:79" ht="95.2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57"/>
      <c r="O225" s="58"/>
      <c r="P225" s="58"/>
      <c r="Q225" s="58"/>
      <c r="R225" s="58"/>
      <c r="S225" s="58"/>
      <c r="T225" s="58"/>
      <c r="U225" s="59"/>
      <c r="V225" s="57"/>
      <c r="W225" s="58"/>
      <c r="X225" s="58"/>
      <c r="Y225" s="58"/>
      <c r="Z225" s="59"/>
      <c r="AA225" s="73" t="s">
        <v>133</v>
      </c>
      <c r="AB225" s="73"/>
      <c r="AC225" s="73"/>
      <c r="AD225" s="73"/>
      <c r="AE225" s="73"/>
      <c r="AF225" s="73" t="s">
        <v>134</v>
      </c>
      <c r="AG225" s="73"/>
      <c r="AH225" s="73"/>
      <c r="AI225" s="73"/>
      <c r="AJ225" s="73" t="s">
        <v>133</v>
      </c>
      <c r="AK225" s="73"/>
      <c r="AL225" s="73"/>
      <c r="AM225" s="73"/>
      <c r="AN225" s="73"/>
      <c r="AO225" s="73" t="s">
        <v>134</v>
      </c>
      <c r="AP225" s="73"/>
      <c r="AQ225" s="73"/>
      <c r="AR225" s="73"/>
      <c r="AS225" s="73" t="s">
        <v>133</v>
      </c>
      <c r="AT225" s="73"/>
      <c r="AU225" s="73"/>
      <c r="AV225" s="73"/>
      <c r="AW225" s="73"/>
      <c r="AX225" s="73" t="s">
        <v>134</v>
      </c>
      <c r="AY225" s="73"/>
      <c r="AZ225" s="73"/>
      <c r="BA225" s="73"/>
      <c r="BB225" s="73" t="s">
        <v>133</v>
      </c>
      <c r="BC225" s="73"/>
      <c r="BD225" s="73"/>
      <c r="BE225" s="73"/>
      <c r="BF225" s="73"/>
      <c r="BG225" s="73" t="s">
        <v>134</v>
      </c>
      <c r="BH225" s="73"/>
      <c r="BI225" s="73"/>
      <c r="BJ225" s="73"/>
      <c r="BK225" s="73" t="s">
        <v>133</v>
      </c>
      <c r="BL225" s="73"/>
      <c r="BM225" s="73"/>
      <c r="BN225" s="73"/>
      <c r="BO225" s="73"/>
      <c r="BP225" s="73" t="s">
        <v>134</v>
      </c>
      <c r="BQ225" s="73"/>
      <c r="BR225" s="73"/>
      <c r="BS225" s="73"/>
    </row>
    <row r="226" spans="1:79" ht="15" customHeight="1">
      <c r="A226" s="27">
        <v>1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36">
        <v>2</v>
      </c>
      <c r="O226" s="37"/>
      <c r="P226" s="37"/>
      <c r="Q226" s="37"/>
      <c r="R226" s="37"/>
      <c r="S226" s="37"/>
      <c r="T226" s="37"/>
      <c r="U226" s="38"/>
      <c r="V226" s="27">
        <v>3</v>
      </c>
      <c r="W226" s="27"/>
      <c r="X226" s="27"/>
      <c r="Y226" s="27"/>
      <c r="Z226" s="27"/>
      <c r="AA226" s="27">
        <v>4</v>
      </c>
      <c r="AB226" s="27"/>
      <c r="AC226" s="27"/>
      <c r="AD226" s="27"/>
      <c r="AE226" s="27"/>
      <c r="AF226" s="27">
        <v>5</v>
      </c>
      <c r="AG226" s="27"/>
      <c r="AH226" s="27"/>
      <c r="AI226" s="27"/>
      <c r="AJ226" s="27">
        <v>6</v>
      </c>
      <c r="AK226" s="27"/>
      <c r="AL226" s="27"/>
      <c r="AM226" s="27"/>
      <c r="AN226" s="27"/>
      <c r="AO226" s="27">
        <v>7</v>
      </c>
      <c r="AP226" s="27"/>
      <c r="AQ226" s="27"/>
      <c r="AR226" s="27"/>
      <c r="AS226" s="27">
        <v>8</v>
      </c>
      <c r="AT226" s="27"/>
      <c r="AU226" s="27"/>
      <c r="AV226" s="27"/>
      <c r="AW226" s="27"/>
      <c r="AX226" s="27">
        <v>9</v>
      </c>
      <c r="AY226" s="27"/>
      <c r="AZ226" s="27"/>
      <c r="BA226" s="27"/>
      <c r="BB226" s="27">
        <v>10</v>
      </c>
      <c r="BC226" s="27"/>
      <c r="BD226" s="27"/>
      <c r="BE226" s="27"/>
      <c r="BF226" s="27"/>
      <c r="BG226" s="27">
        <v>11</v>
      </c>
      <c r="BH226" s="27"/>
      <c r="BI226" s="27"/>
      <c r="BJ226" s="27"/>
      <c r="BK226" s="27">
        <v>12</v>
      </c>
      <c r="BL226" s="27"/>
      <c r="BM226" s="27"/>
      <c r="BN226" s="27"/>
      <c r="BO226" s="27"/>
      <c r="BP226" s="27">
        <v>13</v>
      </c>
      <c r="BQ226" s="27"/>
      <c r="BR226" s="27"/>
      <c r="BS226" s="27"/>
    </row>
    <row r="227" spans="1:79" s="1" customFormat="1" ht="12" hidden="1" customHeight="1">
      <c r="A227" s="60" t="s">
        <v>146</v>
      </c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26" t="s">
        <v>131</v>
      </c>
      <c r="O227" s="26"/>
      <c r="P227" s="26"/>
      <c r="Q227" s="26"/>
      <c r="R227" s="26"/>
      <c r="S227" s="26"/>
      <c r="T227" s="26"/>
      <c r="U227" s="26"/>
      <c r="V227" s="26" t="s">
        <v>132</v>
      </c>
      <c r="W227" s="26"/>
      <c r="X227" s="26"/>
      <c r="Y227" s="26"/>
      <c r="Z227" s="26"/>
      <c r="AA227" s="30" t="s">
        <v>65</v>
      </c>
      <c r="AB227" s="30"/>
      <c r="AC227" s="30"/>
      <c r="AD227" s="30"/>
      <c r="AE227" s="30"/>
      <c r="AF227" s="30" t="s">
        <v>66</v>
      </c>
      <c r="AG227" s="30"/>
      <c r="AH227" s="30"/>
      <c r="AI227" s="30"/>
      <c r="AJ227" s="30" t="s">
        <v>67</v>
      </c>
      <c r="AK227" s="30"/>
      <c r="AL227" s="30"/>
      <c r="AM227" s="30"/>
      <c r="AN227" s="30"/>
      <c r="AO227" s="30" t="s">
        <v>68</v>
      </c>
      <c r="AP227" s="30"/>
      <c r="AQ227" s="30"/>
      <c r="AR227" s="30"/>
      <c r="AS227" s="30" t="s">
        <v>58</v>
      </c>
      <c r="AT227" s="30"/>
      <c r="AU227" s="30"/>
      <c r="AV227" s="30"/>
      <c r="AW227" s="30"/>
      <c r="AX227" s="30" t="s">
        <v>59</v>
      </c>
      <c r="AY227" s="30"/>
      <c r="AZ227" s="30"/>
      <c r="BA227" s="30"/>
      <c r="BB227" s="30" t="s">
        <v>60</v>
      </c>
      <c r="BC227" s="30"/>
      <c r="BD227" s="30"/>
      <c r="BE227" s="30"/>
      <c r="BF227" s="30"/>
      <c r="BG227" s="30" t="s">
        <v>61</v>
      </c>
      <c r="BH227" s="30"/>
      <c r="BI227" s="30"/>
      <c r="BJ227" s="30"/>
      <c r="BK227" s="30" t="s">
        <v>62</v>
      </c>
      <c r="BL227" s="30"/>
      <c r="BM227" s="30"/>
      <c r="BN227" s="30"/>
      <c r="BO227" s="30"/>
      <c r="BP227" s="30" t="s">
        <v>63</v>
      </c>
      <c r="BQ227" s="30"/>
      <c r="BR227" s="30"/>
      <c r="BS227" s="30"/>
      <c r="CA227" s="1" t="s">
        <v>48</v>
      </c>
    </row>
    <row r="228" spans="1:79" s="6" customFormat="1" ht="12.75" customHeight="1">
      <c r="A228" s="123" t="s">
        <v>147</v>
      </c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85"/>
      <c r="O228" s="86"/>
      <c r="P228" s="86"/>
      <c r="Q228" s="86"/>
      <c r="R228" s="86"/>
      <c r="S228" s="86"/>
      <c r="T228" s="86"/>
      <c r="U228" s="87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24"/>
      <c r="BE228" s="124"/>
      <c r="BF228" s="124"/>
      <c r="BG228" s="124"/>
      <c r="BH228" s="124"/>
      <c r="BI228" s="124"/>
      <c r="BJ228" s="124"/>
      <c r="BK228" s="124"/>
      <c r="BL228" s="124"/>
      <c r="BM228" s="124"/>
      <c r="BN228" s="124"/>
      <c r="BO228" s="124"/>
      <c r="BP228" s="125"/>
      <c r="BQ228" s="126"/>
      <c r="BR228" s="126"/>
      <c r="BS228" s="127"/>
      <c r="CA228" s="6" t="s">
        <v>49</v>
      </c>
    </row>
    <row r="231" spans="1:79" ht="35.25" customHeight="1">
      <c r="A231" s="29" t="s">
        <v>282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30" customHeight="1">
      <c r="A232" s="129" t="s">
        <v>236</v>
      </c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</row>
    <row r="233" spans="1:79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28.5" customHeight="1">
      <c r="A235" s="34" t="s">
        <v>265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</row>
    <row r="236" spans="1:79" ht="14.25" customHeight="1">
      <c r="A236" s="29" t="s">
        <v>249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>
      <c r="A237" s="31" t="s">
        <v>247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79" ht="42.95" customHeight="1">
      <c r="A238" s="73" t="s">
        <v>135</v>
      </c>
      <c r="B238" s="73"/>
      <c r="C238" s="73"/>
      <c r="D238" s="73"/>
      <c r="E238" s="73"/>
      <c r="F238" s="73"/>
      <c r="G238" s="27" t="s">
        <v>19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 t="s">
        <v>15</v>
      </c>
      <c r="U238" s="27"/>
      <c r="V238" s="27"/>
      <c r="W238" s="27"/>
      <c r="X238" s="27"/>
      <c r="Y238" s="27"/>
      <c r="Z238" s="27" t="s">
        <v>14</v>
      </c>
      <c r="AA238" s="27"/>
      <c r="AB238" s="27"/>
      <c r="AC238" s="27"/>
      <c r="AD238" s="27"/>
      <c r="AE238" s="27" t="s">
        <v>136</v>
      </c>
      <c r="AF238" s="27"/>
      <c r="AG238" s="27"/>
      <c r="AH238" s="27"/>
      <c r="AI238" s="27"/>
      <c r="AJ238" s="27"/>
      <c r="AK238" s="27" t="s">
        <v>137</v>
      </c>
      <c r="AL238" s="27"/>
      <c r="AM238" s="27"/>
      <c r="AN238" s="27"/>
      <c r="AO238" s="27"/>
      <c r="AP238" s="27"/>
      <c r="AQ238" s="27" t="s">
        <v>138</v>
      </c>
      <c r="AR238" s="27"/>
      <c r="AS238" s="27"/>
      <c r="AT238" s="27"/>
      <c r="AU238" s="27"/>
      <c r="AV238" s="27"/>
      <c r="AW238" s="27" t="s">
        <v>98</v>
      </c>
      <c r="AX238" s="27"/>
      <c r="AY238" s="27"/>
      <c r="AZ238" s="27"/>
      <c r="BA238" s="27"/>
      <c r="BB238" s="27"/>
      <c r="BC238" s="27"/>
      <c r="BD238" s="27"/>
      <c r="BE238" s="27"/>
      <c r="BF238" s="27"/>
      <c r="BG238" s="27" t="s">
        <v>139</v>
      </c>
      <c r="BH238" s="27"/>
      <c r="BI238" s="27"/>
      <c r="BJ238" s="27"/>
      <c r="BK238" s="27"/>
      <c r="BL238" s="27"/>
    </row>
    <row r="239" spans="1:79" ht="39.950000000000003" customHeight="1">
      <c r="A239" s="73"/>
      <c r="B239" s="73"/>
      <c r="C239" s="73"/>
      <c r="D239" s="73"/>
      <c r="E239" s="73"/>
      <c r="F239" s="73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 t="s">
        <v>17</v>
      </c>
      <c r="AX239" s="27"/>
      <c r="AY239" s="27"/>
      <c r="AZ239" s="27"/>
      <c r="BA239" s="27"/>
      <c r="BB239" s="27" t="s">
        <v>16</v>
      </c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</row>
    <row r="240" spans="1:79" ht="15" customHeight="1">
      <c r="A240" s="27">
        <v>1</v>
      </c>
      <c r="B240" s="27"/>
      <c r="C240" s="27"/>
      <c r="D240" s="27"/>
      <c r="E240" s="27"/>
      <c r="F240" s="27"/>
      <c r="G240" s="27">
        <v>2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>
        <v>3</v>
      </c>
      <c r="U240" s="27"/>
      <c r="V240" s="27"/>
      <c r="W240" s="27"/>
      <c r="X240" s="27"/>
      <c r="Y240" s="27"/>
      <c r="Z240" s="27">
        <v>4</v>
      </c>
      <c r="AA240" s="27"/>
      <c r="AB240" s="27"/>
      <c r="AC240" s="27"/>
      <c r="AD240" s="27"/>
      <c r="AE240" s="27">
        <v>5</v>
      </c>
      <c r="AF240" s="27"/>
      <c r="AG240" s="27"/>
      <c r="AH240" s="27"/>
      <c r="AI240" s="27"/>
      <c r="AJ240" s="27"/>
      <c r="AK240" s="27">
        <v>6</v>
      </c>
      <c r="AL240" s="27"/>
      <c r="AM240" s="27"/>
      <c r="AN240" s="27"/>
      <c r="AO240" s="27"/>
      <c r="AP240" s="27"/>
      <c r="AQ240" s="27">
        <v>7</v>
      </c>
      <c r="AR240" s="27"/>
      <c r="AS240" s="27"/>
      <c r="AT240" s="27"/>
      <c r="AU240" s="27"/>
      <c r="AV240" s="27"/>
      <c r="AW240" s="27">
        <v>8</v>
      </c>
      <c r="AX240" s="27"/>
      <c r="AY240" s="27"/>
      <c r="AZ240" s="27"/>
      <c r="BA240" s="27"/>
      <c r="BB240" s="27">
        <v>9</v>
      </c>
      <c r="BC240" s="27"/>
      <c r="BD240" s="27"/>
      <c r="BE240" s="27"/>
      <c r="BF240" s="27"/>
      <c r="BG240" s="27">
        <v>10</v>
      </c>
      <c r="BH240" s="27"/>
      <c r="BI240" s="27"/>
      <c r="BJ240" s="27"/>
      <c r="BK240" s="27"/>
      <c r="BL240" s="27"/>
    </row>
    <row r="241" spans="1:79" s="1" customFormat="1" ht="12" hidden="1" customHeight="1">
      <c r="A241" s="26" t="s">
        <v>64</v>
      </c>
      <c r="B241" s="26"/>
      <c r="C241" s="26"/>
      <c r="D241" s="26"/>
      <c r="E241" s="26"/>
      <c r="F241" s="26"/>
      <c r="G241" s="60" t="s">
        <v>57</v>
      </c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30" t="s">
        <v>80</v>
      </c>
      <c r="U241" s="30"/>
      <c r="V241" s="30"/>
      <c r="W241" s="30"/>
      <c r="X241" s="30"/>
      <c r="Y241" s="30"/>
      <c r="Z241" s="30" t="s">
        <v>81</v>
      </c>
      <c r="AA241" s="30"/>
      <c r="AB241" s="30"/>
      <c r="AC241" s="30"/>
      <c r="AD241" s="30"/>
      <c r="AE241" s="30" t="s">
        <v>82</v>
      </c>
      <c r="AF241" s="30"/>
      <c r="AG241" s="30"/>
      <c r="AH241" s="30"/>
      <c r="AI241" s="30"/>
      <c r="AJ241" s="30"/>
      <c r="AK241" s="30" t="s">
        <v>83</v>
      </c>
      <c r="AL241" s="30"/>
      <c r="AM241" s="30"/>
      <c r="AN241" s="30"/>
      <c r="AO241" s="30"/>
      <c r="AP241" s="30"/>
      <c r="AQ241" s="77" t="s">
        <v>99</v>
      </c>
      <c r="AR241" s="30"/>
      <c r="AS241" s="30"/>
      <c r="AT241" s="30"/>
      <c r="AU241" s="30"/>
      <c r="AV241" s="30"/>
      <c r="AW241" s="30" t="s">
        <v>84</v>
      </c>
      <c r="AX241" s="30"/>
      <c r="AY241" s="30"/>
      <c r="AZ241" s="30"/>
      <c r="BA241" s="30"/>
      <c r="BB241" s="30" t="s">
        <v>85</v>
      </c>
      <c r="BC241" s="30"/>
      <c r="BD241" s="30"/>
      <c r="BE241" s="30"/>
      <c r="BF241" s="30"/>
      <c r="BG241" s="77" t="s">
        <v>100</v>
      </c>
      <c r="BH241" s="30"/>
      <c r="BI241" s="30"/>
      <c r="BJ241" s="30"/>
      <c r="BK241" s="30"/>
      <c r="BL241" s="30"/>
      <c r="CA241" s="1" t="s">
        <v>50</v>
      </c>
    </row>
    <row r="242" spans="1:79" s="98" customFormat="1" ht="12.75" customHeight="1">
      <c r="A242" s="109">
        <v>2111</v>
      </c>
      <c r="B242" s="109"/>
      <c r="C242" s="109"/>
      <c r="D242" s="109"/>
      <c r="E242" s="109"/>
      <c r="F242" s="109"/>
      <c r="G242" s="91" t="s">
        <v>176</v>
      </c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3"/>
      <c r="T242" s="120">
        <v>2330562</v>
      </c>
      <c r="U242" s="120"/>
      <c r="V242" s="120"/>
      <c r="W242" s="120"/>
      <c r="X242" s="120"/>
      <c r="Y242" s="120"/>
      <c r="Z242" s="120">
        <v>2196763</v>
      </c>
      <c r="AA242" s="120"/>
      <c r="AB242" s="120"/>
      <c r="AC242" s="120"/>
      <c r="AD242" s="120"/>
      <c r="AE242" s="120">
        <v>0</v>
      </c>
      <c r="AF242" s="120"/>
      <c r="AG242" s="120"/>
      <c r="AH242" s="120"/>
      <c r="AI242" s="120"/>
      <c r="AJ242" s="120"/>
      <c r="AK242" s="120">
        <v>0</v>
      </c>
      <c r="AL242" s="120"/>
      <c r="AM242" s="120"/>
      <c r="AN242" s="120"/>
      <c r="AO242" s="120"/>
      <c r="AP242" s="120"/>
      <c r="AQ242" s="120">
        <f>IF(ISNUMBER(AK242),AK242,0)-IF(ISNUMBER(AE242),AE242,0)</f>
        <v>0</v>
      </c>
      <c r="AR242" s="120"/>
      <c r="AS242" s="120"/>
      <c r="AT242" s="120"/>
      <c r="AU242" s="120"/>
      <c r="AV242" s="120"/>
      <c r="AW242" s="120">
        <v>0</v>
      </c>
      <c r="AX242" s="120"/>
      <c r="AY242" s="120"/>
      <c r="AZ242" s="120"/>
      <c r="BA242" s="120"/>
      <c r="BB242" s="120">
        <v>0</v>
      </c>
      <c r="BC242" s="120"/>
      <c r="BD242" s="120"/>
      <c r="BE242" s="120"/>
      <c r="BF242" s="120"/>
      <c r="BG242" s="120">
        <f>IF(ISNUMBER(Z242),Z242,0)+IF(ISNUMBER(AK242),AK242,0)</f>
        <v>2196763</v>
      </c>
      <c r="BH242" s="120"/>
      <c r="BI242" s="120"/>
      <c r="BJ242" s="120"/>
      <c r="BK242" s="120"/>
      <c r="BL242" s="120"/>
      <c r="CA242" s="98" t="s">
        <v>51</v>
      </c>
    </row>
    <row r="243" spans="1:79" s="98" customFormat="1" ht="12.75" customHeight="1">
      <c r="A243" s="109">
        <v>2120</v>
      </c>
      <c r="B243" s="109"/>
      <c r="C243" s="109"/>
      <c r="D243" s="109"/>
      <c r="E243" s="109"/>
      <c r="F243" s="109"/>
      <c r="G243" s="91" t="s">
        <v>177</v>
      </c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3"/>
      <c r="T243" s="120">
        <v>493128</v>
      </c>
      <c r="U243" s="120"/>
      <c r="V243" s="120"/>
      <c r="W243" s="120"/>
      <c r="X243" s="120"/>
      <c r="Y243" s="120"/>
      <c r="Z243" s="120">
        <v>492662</v>
      </c>
      <c r="AA243" s="120"/>
      <c r="AB243" s="120"/>
      <c r="AC243" s="120"/>
      <c r="AD243" s="120"/>
      <c r="AE243" s="120">
        <v>0</v>
      </c>
      <c r="AF243" s="120"/>
      <c r="AG243" s="120"/>
      <c r="AH243" s="120"/>
      <c r="AI243" s="120"/>
      <c r="AJ243" s="120"/>
      <c r="AK243" s="120">
        <v>0</v>
      </c>
      <c r="AL243" s="120"/>
      <c r="AM243" s="120"/>
      <c r="AN243" s="120"/>
      <c r="AO243" s="120"/>
      <c r="AP243" s="120"/>
      <c r="AQ243" s="120">
        <f>IF(ISNUMBER(AK243),AK243,0)-IF(ISNUMBER(AE243),AE243,0)</f>
        <v>0</v>
      </c>
      <c r="AR243" s="120"/>
      <c r="AS243" s="120"/>
      <c r="AT243" s="120"/>
      <c r="AU243" s="120"/>
      <c r="AV243" s="120"/>
      <c r="AW243" s="120">
        <v>0</v>
      </c>
      <c r="AX243" s="120"/>
      <c r="AY243" s="120"/>
      <c r="AZ243" s="120"/>
      <c r="BA243" s="120"/>
      <c r="BB243" s="120">
        <v>0</v>
      </c>
      <c r="BC243" s="120"/>
      <c r="BD243" s="120"/>
      <c r="BE243" s="120"/>
      <c r="BF243" s="120"/>
      <c r="BG243" s="120">
        <f>IF(ISNUMBER(Z243),Z243,0)+IF(ISNUMBER(AK243),AK243,0)</f>
        <v>492662</v>
      </c>
      <c r="BH243" s="120"/>
      <c r="BI243" s="120"/>
      <c r="BJ243" s="120"/>
      <c r="BK243" s="120"/>
      <c r="BL243" s="120"/>
    </row>
    <row r="244" spans="1:79" s="98" customFormat="1" ht="25.5" customHeight="1">
      <c r="A244" s="109">
        <v>2210</v>
      </c>
      <c r="B244" s="109"/>
      <c r="C244" s="109"/>
      <c r="D244" s="109"/>
      <c r="E244" s="109"/>
      <c r="F244" s="109"/>
      <c r="G244" s="91" t="s">
        <v>178</v>
      </c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3"/>
      <c r="T244" s="120">
        <v>8934</v>
      </c>
      <c r="U244" s="120"/>
      <c r="V244" s="120"/>
      <c r="W244" s="120"/>
      <c r="X244" s="120"/>
      <c r="Y244" s="120"/>
      <c r="Z244" s="120">
        <v>6934</v>
      </c>
      <c r="AA244" s="120"/>
      <c r="AB244" s="120"/>
      <c r="AC244" s="120"/>
      <c r="AD244" s="120"/>
      <c r="AE244" s="120">
        <v>0</v>
      </c>
      <c r="AF244" s="120"/>
      <c r="AG244" s="120"/>
      <c r="AH244" s="120"/>
      <c r="AI244" s="120"/>
      <c r="AJ244" s="120"/>
      <c r="AK244" s="120">
        <v>0</v>
      </c>
      <c r="AL244" s="120"/>
      <c r="AM244" s="120"/>
      <c r="AN244" s="120"/>
      <c r="AO244" s="120"/>
      <c r="AP244" s="120"/>
      <c r="AQ244" s="120">
        <f>IF(ISNUMBER(AK244),AK244,0)-IF(ISNUMBER(AE244),AE244,0)</f>
        <v>0</v>
      </c>
      <c r="AR244" s="120"/>
      <c r="AS244" s="120"/>
      <c r="AT244" s="120"/>
      <c r="AU244" s="120"/>
      <c r="AV244" s="120"/>
      <c r="AW244" s="120">
        <v>0</v>
      </c>
      <c r="AX244" s="120"/>
      <c r="AY244" s="120"/>
      <c r="AZ244" s="120"/>
      <c r="BA244" s="120"/>
      <c r="BB244" s="120">
        <v>0</v>
      </c>
      <c r="BC244" s="120"/>
      <c r="BD244" s="120"/>
      <c r="BE244" s="120"/>
      <c r="BF244" s="120"/>
      <c r="BG244" s="120">
        <f>IF(ISNUMBER(Z244),Z244,0)+IF(ISNUMBER(AK244),AK244,0)</f>
        <v>6934</v>
      </c>
      <c r="BH244" s="120"/>
      <c r="BI244" s="120"/>
      <c r="BJ244" s="120"/>
      <c r="BK244" s="120"/>
      <c r="BL244" s="120"/>
    </row>
    <row r="245" spans="1:79" s="98" customFormat="1" ht="25.5" customHeight="1">
      <c r="A245" s="109">
        <v>2220</v>
      </c>
      <c r="B245" s="109"/>
      <c r="C245" s="109"/>
      <c r="D245" s="109"/>
      <c r="E245" s="109"/>
      <c r="F245" s="109"/>
      <c r="G245" s="91" t="s">
        <v>179</v>
      </c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3"/>
      <c r="T245" s="120">
        <v>5066</v>
      </c>
      <c r="U245" s="120"/>
      <c r="V245" s="120"/>
      <c r="W245" s="120"/>
      <c r="X245" s="120"/>
      <c r="Y245" s="120"/>
      <c r="Z245" s="120">
        <v>4901</v>
      </c>
      <c r="AA245" s="120"/>
      <c r="AB245" s="120"/>
      <c r="AC245" s="120"/>
      <c r="AD245" s="120"/>
      <c r="AE245" s="120">
        <v>0</v>
      </c>
      <c r="AF245" s="120"/>
      <c r="AG245" s="120"/>
      <c r="AH245" s="120"/>
      <c r="AI245" s="120"/>
      <c r="AJ245" s="120"/>
      <c r="AK245" s="120">
        <v>0</v>
      </c>
      <c r="AL245" s="120"/>
      <c r="AM245" s="120"/>
      <c r="AN245" s="120"/>
      <c r="AO245" s="120"/>
      <c r="AP245" s="120"/>
      <c r="AQ245" s="120">
        <f>IF(ISNUMBER(AK245),AK245,0)-IF(ISNUMBER(AE245),AE245,0)</f>
        <v>0</v>
      </c>
      <c r="AR245" s="120"/>
      <c r="AS245" s="120"/>
      <c r="AT245" s="120"/>
      <c r="AU245" s="120"/>
      <c r="AV245" s="120"/>
      <c r="AW245" s="120">
        <v>0</v>
      </c>
      <c r="AX245" s="120"/>
      <c r="AY245" s="120"/>
      <c r="AZ245" s="120"/>
      <c r="BA245" s="120"/>
      <c r="BB245" s="120">
        <v>0</v>
      </c>
      <c r="BC245" s="120"/>
      <c r="BD245" s="120"/>
      <c r="BE245" s="120"/>
      <c r="BF245" s="120"/>
      <c r="BG245" s="120">
        <f>IF(ISNUMBER(Z245),Z245,0)+IF(ISNUMBER(AK245),AK245,0)</f>
        <v>4901</v>
      </c>
      <c r="BH245" s="120"/>
      <c r="BI245" s="120"/>
      <c r="BJ245" s="120"/>
      <c r="BK245" s="120"/>
      <c r="BL245" s="120"/>
    </row>
    <row r="246" spans="1:79" s="98" customFormat="1" ht="12.75" customHeight="1">
      <c r="A246" s="109">
        <v>2240</v>
      </c>
      <c r="B246" s="109"/>
      <c r="C246" s="109"/>
      <c r="D246" s="109"/>
      <c r="E246" s="109"/>
      <c r="F246" s="109"/>
      <c r="G246" s="91" t="s">
        <v>180</v>
      </c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3"/>
      <c r="T246" s="120">
        <v>38774</v>
      </c>
      <c r="U246" s="120"/>
      <c r="V246" s="120"/>
      <c r="W246" s="120"/>
      <c r="X246" s="120"/>
      <c r="Y246" s="120"/>
      <c r="Z246" s="120">
        <v>38701</v>
      </c>
      <c r="AA246" s="120"/>
      <c r="AB246" s="120"/>
      <c r="AC246" s="120"/>
      <c r="AD246" s="120"/>
      <c r="AE246" s="120">
        <v>0</v>
      </c>
      <c r="AF246" s="120"/>
      <c r="AG246" s="120"/>
      <c r="AH246" s="120"/>
      <c r="AI246" s="120"/>
      <c r="AJ246" s="120"/>
      <c r="AK246" s="120">
        <v>0</v>
      </c>
      <c r="AL246" s="120"/>
      <c r="AM246" s="120"/>
      <c r="AN246" s="120"/>
      <c r="AO246" s="120"/>
      <c r="AP246" s="120"/>
      <c r="AQ246" s="120">
        <f>IF(ISNUMBER(AK246),AK246,0)-IF(ISNUMBER(AE246),AE246,0)</f>
        <v>0</v>
      </c>
      <c r="AR246" s="120"/>
      <c r="AS246" s="120"/>
      <c r="AT246" s="120"/>
      <c r="AU246" s="120"/>
      <c r="AV246" s="120"/>
      <c r="AW246" s="120">
        <v>0</v>
      </c>
      <c r="AX246" s="120"/>
      <c r="AY246" s="120"/>
      <c r="AZ246" s="120"/>
      <c r="BA246" s="120"/>
      <c r="BB246" s="120">
        <v>0</v>
      </c>
      <c r="BC246" s="120"/>
      <c r="BD246" s="120"/>
      <c r="BE246" s="120"/>
      <c r="BF246" s="120"/>
      <c r="BG246" s="120">
        <f>IF(ISNUMBER(Z246),Z246,0)+IF(ISNUMBER(AK246),AK246,0)</f>
        <v>38701</v>
      </c>
      <c r="BH246" s="120"/>
      <c r="BI246" s="120"/>
      <c r="BJ246" s="120"/>
      <c r="BK246" s="120"/>
      <c r="BL246" s="120"/>
    </row>
    <row r="247" spans="1:79" s="98" customFormat="1" ht="12.75" customHeight="1">
      <c r="A247" s="109">
        <v>2250</v>
      </c>
      <c r="B247" s="109"/>
      <c r="C247" s="109"/>
      <c r="D247" s="109"/>
      <c r="E247" s="109"/>
      <c r="F247" s="109"/>
      <c r="G247" s="91" t="s">
        <v>181</v>
      </c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3"/>
      <c r="T247" s="120">
        <v>3542</v>
      </c>
      <c r="U247" s="120"/>
      <c r="V247" s="120"/>
      <c r="W247" s="120"/>
      <c r="X247" s="120"/>
      <c r="Y247" s="120"/>
      <c r="Z247" s="120">
        <v>2772</v>
      </c>
      <c r="AA247" s="120"/>
      <c r="AB247" s="120"/>
      <c r="AC247" s="120"/>
      <c r="AD247" s="120"/>
      <c r="AE247" s="120">
        <v>0</v>
      </c>
      <c r="AF247" s="120"/>
      <c r="AG247" s="120"/>
      <c r="AH247" s="120"/>
      <c r="AI247" s="120"/>
      <c r="AJ247" s="120"/>
      <c r="AK247" s="120">
        <v>0</v>
      </c>
      <c r="AL247" s="120"/>
      <c r="AM247" s="120"/>
      <c r="AN247" s="120"/>
      <c r="AO247" s="120"/>
      <c r="AP247" s="120"/>
      <c r="AQ247" s="120">
        <f>IF(ISNUMBER(AK247),AK247,0)-IF(ISNUMBER(AE247),AE247,0)</f>
        <v>0</v>
      </c>
      <c r="AR247" s="120"/>
      <c r="AS247" s="120"/>
      <c r="AT247" s="120"/>
      <c r="AU247" s="120"/>
      <c r="AV247" s="120"/>
      <c r="AW247" s="120">
        <v>0</v>
      </c>
      <c r="AX247" s="120"/>
      <c r="AY247" s="120"/>
      <c r="AZ247" s="120"/>
      <c r="BA247" s="120"/>
      <c r="BB247" s="120">
        <v>0</v>
      </c>
      <c r="BC247" s="120"/>
      <c r="BD247" s="120"/>
      <c r="BE247" s="120"/>
      <c r="BF247" s="120"/>
      <c r="BG247" s="120">
        <f>IF(ISNUMBER(Z247),Z247,0)+IF(ISNUMBER(AK247),AK247,0)</f>
        <v>2772</v>
      </c>
      <c r="BH247" s="120"/>
      <c r="BI247" s="120"/>
      <c r="BJ247" s="120"/>
      <c r="BK247" s="120"/>
      <c r="BL247" s="120"/>
    </row>
    <row r="248" spans="1:79" s="98" customFormat="1" ht="25.5" customHeight="1">
      <c r="A248" s="109">
        <v>2272</v>
      </c>
      <c r="B248" s="109"/>
      <c r="C248" s="109"/>
      <c r="D248" s="109"/>
      <c r="E248" s="109"/>
      <c r="F248" s="109"/>
      <c r="G248" s="91" t="s">
        <v>182</v>
      </c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3"/>
      <c r="T248" s="120">
        <v>6877</v>
      </c>
      <c r="U248" s="120"/>
      <c r="V248" s="120"/>
      <c r="W248" s="120"/>
      <c r="X248" s="120"/>
      <c r="Y248" s="120"/>
      <c r="Z248" s="120">
        <v>3226</v>
      </c>
      <c r="AA248" s="120"/>
      <c r="AB248" s="120"/>
      <c r="AC248" s="120"/>
      <c r="AD248" s="120"/>
      <c r="AE248" s="120">
        <v>0</v>
      </c>
      <c r="AF248" s="120"/>
      <c r="AG248" s="120"/>
      <c r="AH248" s="120"/>
      <c r="AI248" s="120"/>
      <c r="AJ248" s="120"/>
      <c r="AK248" s="120">
        <v>0</v>
      </c>
      <c r="AL248" s="120"/>
      <c r="AM248" s="120"/>
      <c r="AN248" s="120"/>
      <c r="AO248" s="120"/>
      <c r="AP248" s="120"/>
      <c r="AQ248" s="120">
        <f>IF(ISNUMBER(AK248),AK248,0)-IF(ISNUMBER(AE248),AE248,0)</f>
        <v>0</v>
      </c>
      <c r="AR248" s="120"/>
      <c r="AS248" s="120"/>
      <c r="AT248" s="120"/>
      <c r="AU248" s="120"/>
      <c r="AV248" s="120"/>
      <c r="AW248" s="120">
        <v>0</v>
      </c>
      <c r="AX248" s="120"/>
      <c r="AY248" s="120"/>
      <c r="AZ248" s="120"/>
      <c r="BA248" s="120"/>
      <c r="BB248" s="120">
        <v>0</v>
      </c>
      <c r="BC248" s="120"/>
      <c r="BD248" s="120"/>
      <c r="BE248" s="120"/>
      <c r="BF248" s="120"/>
      <c r="BG248" s="120">
        <f>IF(ISNUMBER(Z248),Z248,0)+IF(ISNUMBER(AK248),AK248,0)</f>
        <v>3226</v>
      </c>
      <c r="BH248" s="120"/>
      <c r="BI248" s="120"/>
      <c r="BJ248" s="120"/>
      <c r="BK248" s="120"/>
      <c r="BL248" s="120"/>
    </row>
    <row r="249" spans="1:79" s="98" customFormat="1" ht="12.75" customHeight="1">
      <c r="A249" s="109">
        <v>2273</v>
      </c>
      <c r="B249" s="109"/>
      <c r="C249" s="109"/>
      <c r="D249" s="109"/>
      <c r="E249" s="109"/>
      <c r="F249" s="109"/>
      <c r="G249" s="91" t="s">
        <v>183</v>
      </c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3"/>
      <c r="T249" s="120">
        <v>35830</v>
      </c>
      <c r="U249" s="120"/>
      <c r="V249" s="120"/>
      <c r="W249" s="120"/>
      <c r="X249" s="120"/>
      <c r="Y249" s="120"/>
      <c r="Z249" s="120">
        <v>31561</v>
      </c>
      <c r="AA249" s="120"/>
      <c r="AB249" s="120"/>
      <c r="AC249" s="120"/>
      <c r="AD249" s="120"/>
      <c r="AE249" s="120">
        <v>0</v>
      </c>
      <c r="AF249" s="120"/>
      <c r="AG249" s="120"/>
      <c r="AH249" s="120"/>
      <c r="AI249" s="120"/>
      <c r="AJ249" s="120"/>
      <c r="AK249" s="120">
        <v>0</v>
      </c>
      <c r="AL249" s="120"/>
      <c r="AM249" s="120"/>
      <c r="AN249" s="120"/>
      <c r="AO249" s="120"/>
      <c r="AP249" s="120"/>
      <c r="AQ249" s="120">
        <f>IF(ISNUMBER(AK249),AK249,0)-IF(ISNUMBER(AE249),AE249,0)</f>
        <v>0</v>
      </c>
      <c r="AR249" s="120"/>
      <c r="AS249" s="120"/>
      <c r="AT249" s="120"/>
      <c r="AU249" s="120"/>
      <c r="AV249" s="120"/>
      <c r="AW249" s="120">
        <v>0</v>
      </c>
      <c r="AX249" s="120"/>
      <c r="AY249" s="120"/>
      <c r="AZ249" s="120"/>
      <c r="BA249" s="120"/>
      <c r="BB249" s="120">
        <v>0</v>
      </c>
      <c r="BC249" s="120"/>
      <c r="BD249" s="120"/>
      <c r="BE249" s="120"/>
      <c r="BF249" s="120"/>
      <c r="BG249" s="120">
        <f>IF(ISNUMBER(Z249),Z249,0)+IF(ISNUMBER(AK249),AK249,0)</f>
        <v>31561</v>
      </c>
      <c r="BH249" s="120"/>
      <c r="BI249" s="120"/>
      <c r="BJ249" s="120"/>
      <c r="BK249" s="120"/>
      <c r="BL249" s="120"/>
    </row>
    <row r="250" spans="1:79" s="98" customFormat="1" ht="12.75" customHeight="1">
      <c r="A250" s="109">
        <v>2274</v>
      </c>
      <c r="B250" s="109"/>
      <c r="C250" s="109"/>
      <c r="D250" s="109"/>
      <c r="E250" s="109"/>
      <c r="F250" s="109"/>
      <c r="G250" s="91" t="s">
        <v>184</v>
      </c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3"/>
      <c r="T250" s="120">
        <v>142697</v>
      </c>
      <c r="U250" s="120"/>
      <c r="V250" s="120"/>
      <c r="W250" s="120"/>
      <c r="X250" s="120"/>
      <c r="Y250" s="120"/>
      <c r="Z250" s="120">
        <v>90570</v>
      </c>
      <c r="AA250" s="120"/>
      <c r="AB250" s="120"/>
      <c r="AC250" s="120"/>
      <c r="AD250" s="120"/>
      <c r="AE250" s="120">
        <v>0</v>
      </c>
      <c r="AF250" s="120"/>
      <c r="AG250" s="120"/>
      <c r="AH250" s="120"/>
      <c r="AI250" s="120"/>
      <c r="AJ250" s="120"/>
      <c r="AK250" s="120">
        <v>0</v>
      </c>
      <c r="AL250" s="120"/>
      <c r="AM250" s="120"/>
      <c r="AN250" s="120"/>
      <c r="AO250" s="120"/>
      <c r="AP250" s="120"/>
      <c r="AQ250" s="120">
        <f>IF(ISNUMBER(AK250),AK250,0)-IF(ISNUMBER(AE250),AE250,0)</f>
        <v>0</v>
      </c>
      <c r="AR250" s="120"/>
      <c r="AS250" s="120"/>
      <c r="AT250" s="120"/>
      <c r="AU250" s="120"/>
      <c r="AV250" s="120"/>
      <c r="AW250" s="120">
        <v>0</v>
      </c>
      <c r="AX250" s="120"/>
      <c r="AY250" s="120"/>
      <c r="AZ250" s="120"/>
      <c r="BA250" s="120"/>
      <c r="BB250" s="120">
        <v>0</v>
      </c>
      <c r="BC250" s="120"/>
      <c r="BD250" s="120"/>
      <c r="BE250" s="120"/>
      <c r="BF250" s="120"/>
      <c r="BG250" s="120">
        <f>IF(ISNUMBER(Z250),Z250,0)+IF(ISNUMBER(AK250),AK250,0)</f>
        <v>90570</v>
      </c>
      <c r="BH250" s="120"/>
      <c r="BI250" s="120"/>
      <c r="BJ250" s="120"/>
      <c r="BK250" s="120"/>
      <c r="BL250" s="120"/>
    </row>
    <row r="251" spans="1:79" s="98" customFormat="1" ht="38.25" customHeight="1">
      <c r="A251" s="109">
        <v>2282</v>
      </c>
      <c r="B251" s="109"/>
      <c r="C251" s="109"/>
      <c r="D251" s="109"/>
      <c r="E251" s="109"/>
      <c r="F251" s="109"/>
      <c r="G251" s="91" t="s">
        <v>185</v>
      </c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3"/>
      <c r="T251" s="120">
        <v>1881</v>
      </c>
      <c r="U251" s="120"/>
      <c r="V251" s="120"/>
      <c r="W251" s="120"/>
      <c r="X251" s="120"/>
      <c r="Y251" s="120"/>
      <c r="Z251" s="120">
        <v>1881</v>
      </c>
      <c r="AA251" s="120"/>
      <c r="AB251" s="120"/>
      <c r="AC251" s="120"/>
      <c r="AD251" s="120"/>
      <c r="AE251" s="120">
        <v>0</v>
      </c>
      <c r="AF251" s="120"/>
      <c r="AG251" s="120"/>
      <c r="AH251" s="120"/>
      <c r="AI251" s="120"/>
      <c r="AJ251" s="120"/>
      <c r="AK251" s="120">
        <v>0</v>
      </c>
      <c r="AL251" s="120"/>
      <c r="AM251" s="120"/>
      <c r="AN251" s="120"/>
      <c r="AO251" s="120"/>
      <c r="AP251" s="120"/>
      <c r="AQ251" s="120">
        <f>IF(ISNUMBER(AK251),AK251,0)-IF(ISNUMBER(AE251),AE251,0)</f>
        <v>0</v>
      </c>
      <c r="AR251" s="120"/>
      <c r="AS251" s="120"/>
      <c r="AT251" s="120"/>
      <c r="AU251" s="120"/>
      <c r="AV251" s="120"/>
      <c r="AW251" s="120">
        <v>0</v>
      </c>
      <c r="AX251" s="120"/>
      <c r="AY251" s="120"/>
      <c r="AZ251" s="120"/>
      <c r="BA251" s="120"/>
      <c r="BB251" s="120">
        <v>0</v>
      </c>
      <c r="BC251" s="120"/>
      <c r="BD251" s="120"/>
      <c r="BE251" s="120"/>
      <c r="BF251" s="120"/>
      <c r="BG251" s="120">
        <f>IF(ISNUMBER(Z251),Z251,0)+IF(ISNUMBER(AK251),AK251,0)</f>
        <v>1881</v>
      </c>
      <c r="BH251" s="120"/>
      <c r="BI251" s="120"/>
      <c r="BJ251" s="120"/>
      <c r="BK251" s="120"/>
      <c r="BL251" s="120"/>
    </row>
    <row r="252" spans="1:79" s="6" customFormat="1" ht="12.75" customHeight="1">
      <c r="A252" s="84"/>
      <c r="B252" s="84"/>
      <c r="C252" s="84"/>
      <c r="D252" s="84"/>
      <c r="E252" s="84"/>
      <c r="F252" s="84"/>
      <c r="G252" s="99" t="s">
        <v>147</v>
      </c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1"/>
      <c r="T252" s="119">
        <v>3067291</v>
      </c>
      <c r="U252" s="119"/>
      <c r="V252" s="119"/>
      <c r="W252" s="119"/>
      <c r="X252" s="119"/>
      <c r="Y252" s="119"/>
      <c r="Z252" s="119">
        <v>2869971</v>
      </c>
      <c r="AA252" s="119"/>
      <c r="AB252" s="119"/>
      <c r="AC252" s="119"/>
      <c r="AD252" s="119"/>
      <c r="AE252" s="119">
        <v>0</v>
      </c>
      <c r="AF252" s="119"/>
      <c r="AG252" s="119"/>
      <c r="AH252" s="119"/>
      <c r="AI252" s="119"/>
      <c r="AJ252" s="119"/>
      <c r="AK252" s="119">
        <v>0</v>
      </c>
      <c r="AL252" s="119"/>
      <c r="AM252" s="119"/>
      <c r="AN252" s="119"/>
      <c r="AO252" s="119"/>
      <c r="AP252" s="119"/>
      <c r="AQ252" s="119">
        <f>IF(ISNUMBER(AK252),AK252,0)-IF(ISNUMBER(AE252),AE252,0)</f>
        <v>0</v>
      </c>
      <c r="AR252" s="119"/>
      <c r="AS252" s="119"/>
      <c r="AT252" s="119"/>
      <c r="AU252" s="119"/>
      <c r="AV252" s="119"/>
      <c r="AW252" s="119">
        <v>0</v>
      </c>
      <c r="AX252" s="119"/>
      <c r="AY252" s="119"/>
      <c r="AZ252" s="119"/>
      <c r="BA252" s="119"/>
      <c r="BB252" s="119">
        <v>0</v>
      </c>
      <c r="BC252" s="119"/>
      <c r="BD252" s="119"/>
      <c r="BE252" s="119"/>
      <c r="BF252" s="119"/>
      <c r="BG252" s="119">
        <f>IF(ISNUMBER(Z252),Z252,0)+IF(ISNUMBER(AK252),AK252,0)</f>
        <v>2869971</v>
      </c>
      <c r="BH252" s="119"/>
      <c r="BI252" s="119"/>
      <c r="BJ252" s="119"/>
      <c r="BK252" s="119"/>
      <c r="BL252" s="119"/>
    </row>
    <row r="254" spans="1:79" ht="14.25" customHeight="1">
      <c r="A254" s="29" t="s">
        <v>266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5" customHeight="1">
      <c r="A255" s="31" t="s">
        <v>247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</row>
    <row r="256" spans="1:79" ht="18" customHeight="1">
      <c r="A256" s="27" t="s">
        <v>135</v>
      </c>
      <c r="B256" s="27"/>
      <c r="C256" s="27"/>
      <c r="D256" s="27"/>
      <c r="E256" s="27"/>
      <c r="F256" s="27"/>
      <c r="G256" s="27" t="s">
        <v>19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 t="s">
        <v>253</v>
      </c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 t="s">
        <v>263</v>
      </c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</row>
    <row r="257" spans="1:79" ht="42.9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 t="s">
        <v>140</v>
      </c>
      <c r="R257" s="27"/>
      <c r="S257" s="27"/>
      <c r="T257" s="27"/>
      <c r="U257" s="27"/>
      <c r="V257" s="73" t="s">
        <v>141</v>
      </c>
      <c r="W257" s="73"/>
      <c r="X257" s="73"/>
      <c r="Y257" s="73"/>
      <c r="Z257" s="27" t="s">
        <v>142</v>
      </c>
      <c r="AA257" s="27"/>
      <c r="AB257" s="27"/>
      <c r="AC257" s="27"/>
      <c r="AD257" s="27"/>
      <c r="AE257" s="27"/>
      <c r="AF257" s="27"/>
      <c r="AG257" s="27"/>
      <c r="AH257" s="27"/>
      <c r="AI257" s="27"/>
      <c r="AJ257" s="27" t="s">
        <v>143</v>
      </c>
      <c r="AK257" s="27"/>
      <c r="AL257" s="27"/>
      <c r="AM257" s="27"/>
      <c r="AN257" s="27"/>
      <c r="AO257" s="27" t="s">
        <v>20</v>
      </c>
      <c r="AP257" s="27"/>
      <c r="AQ257" s="27"/>
      <c r="AR257" s="27"/>
      <c r="AS257" s="27"/>
      <c r="AT257" s="73" t="s">
        <v>144</v>
      </c>
      <c r="AU257" s="73"/>
      <c r="AV257" s="73"/>
      <c r="AW257" s="73"/>
      <c r="AX257" s="27" t="s">
        <v>142</v>
      </c>
      <c r="AY257" s="27"/>
      <c r="AZ257" s="27"/>
      <c r="BA257" s="27"/>
      <c r="BB257" s="27"/>
      <c r="BC257" s="27"/>
      <c r="BD257" s="27"/>
      <c r="BE257" s="27"/>
      <c r="BF257" s="27"/>
      <c r="BG257" s="27"/>
      <c r="BH257" s="27" t="s">
        <v>145</v>
      </c>
      <c r="BI257" s="27"/>
      <c r="BJ257" s="27"/>
      <c r="BK257" s="27"/>
      <c r="BL257" s="27"/>
    </row>
    <row r="258" spans="1:79" ht="63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73"/>
      <c r="W258" s="73"/>
      <c r="X258" s="73"/>
      <c r="Y258" s="73"/>
      <c r="Z258" s="27" t="s">
        <v>17</v>
      </c>
      <c r="AA258" s="27"/>
      <c r="AB258" s="27"/>
      <c r="AC258" s="27"/>
      <c r="AD258" s="27"/>
      <c r="AE258" s="27" t="s">
        <v>16</v>
      </c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73"/>
      <c r="AU258" s="73"/>
      <c r="AV258" s="73"/>
      <c r="AW258" s="73"/>
      <c r="AX258" s="27" t="s">
        <v>17</v>
      </c>
      <c r="AY258" s="27"/>
      <c r="AZ258" s="27"/>
      <c r="BA258" s="27"/>
      <c r="BB258" s="27"/>
      <c r="BC258" s="27" t="s">
        <v>16</v>
      </c>
      <c r="BD258" s="27"/>
      <c r="BE258" s="27"/>
      <c r="BF258" s="27"/>
      <c r="BG258" s="27"/>
      <c r="BH258" s="27"/>
      <c r="BI258" s="27"/>
      <c r="BJ258" s="27"/>
      <c r="BK258" s="27"/>
      <c r="BL258" s="27"/>
    </row>
    <row r="259" spans="1:79" ht="15" customHeight="1">
      <c r="A259" s="27">
        <v>1</v>
      </c>
      <c r="B259" s="27"/>
      <c r="C259" s="27"/>
      <c r="D259" s="27"/>
      <c r="E259" s="27"/>
      <c r="F259" s="27"/>
      <c r="G259" s="27">
        <v>2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>
        <v>3</v>
      </c>
      <c r="R259" s="27"/>
      <c r="S259" s="27"/>
      <c r="T259" s="27"/>
      <c r="U259" s="27"/>
      <c r="V259" s="27">
        <v>4</v>
      </c>
      <c r="W259" s="27"/>
      <c r="X259" s="27"/>
      <c r="Y259" s="27"/>
      <c r="Z259" s="27">
        <v>5</v>
      </c>
      <c r="AA259" s="27"/>
      <c r="AB259" s="27"/>
      <c r="AC259" s="27"/>
      <c r="AD259" s="27"/>
      <c r="AE259" s="27">
        <v>6</v>
      </c>
      <c r="AF259" s="27"/>
      <c r="AG259" s="27"/>
      <c r="AH259" s="27"/>
      <c r="AI259" s="27"/>
      <c r="AJ259" s="27">
        <v>7</v>
      </c>
      <c r="AK259" s="27"/>
      <c r="AL259" s="27"/>
      <c r="AM259" s="27"/>
      <c r="AN259" s="27"/>
      <c r="AO259" s="27">
        <v>8</v>
      </c>
      <c r="AP259" s="27"/>
      <c r="AQ259" s="27"/>
      <c r="AR259" s="27"/>
      <c r="AS259" s="27"/>
      <c r="AT259" s="27">
        <v>9</v>
      </c>
      <c r="AU259" s="27"/>
      <c r="AV259" s="27"/>
      <c r="AW259" s="27"/>
      <c r="AX259" s="27">
        <v>10</v>
      </c>
      <c r="AY259" s="27"/>
      <c r="AZ259" s="27"/>
      <c r="BA259" s="27"/>
      <c r="BB259" s="27"/>
      <c r="BC259" s="27">
        <v>11</v>
      </c>
      <c r="BD259" s="27"/>
      <c r="BE259" s="27"/>
      <c r="BF259" s="27"/>
      <c r="BG259" s="27"/>
      <c r="BH259" s="27">
        <v>12</v>
      </c>
      <c r="BI259" s="27"/>
      <c r="BJ259" s="27"/>
      <c r="BK259" s="27"/>
      <c r="BL259" s="27"/>
    </row>
    <row r="260" spans="1:79" s="1" customFormat="1" ht="12" hidden="1" customHeight="1">
      <c r="A260" s="26" t="s">
        <v>64</v>
      </c>
      <c r="B260" s="26"/>
      <c r="C260" s="26"/>
      <c r="D260" s="26"/>
      <c r="E260" s="26"/>
      <c r="F260" s="26"/>
      <c r="G260" s="60" t="s">
        <v>57</v>
      </c>
      <c r="H260" s="60"/>
      <c r="I260" s="60"/>
      <c r="J260" s="60"/>
      <c r="K260" s="60"/>
      <c r="L260" s="60"/>
      <c r="M260" s="60"/>
      <c r="N260" s="60"/>
      <c r="O260" s="60"/>
      <c r="P260" s="60"/>
      <c r="Q260" s="30" t="s">
        <v>80</v>
      </c>
      <c r="R260" s="30"/>
      <c r="S260" s="30"/>
      <c r="T260" s="30"/>
      <c r="U260" s="30"/>
      <c r="V260" s="30" t="s">
        <v>81</v>
      </c>
      <c r="W260" s="30"/>
      <c r="X260" s="30"/>
      <c r="Y260" s="30"/>
      <c r="Z260" s="30" t="s">
        <v>82</v>
      </c>
      <c r="AA260" s="30"/>
      <c r="AB260" s="30"/>
      <c r="AC260" s="30"/>
      <c r="AD260" s="30"/>
      <c r="AE260" s="30" t="s">
        <v>83</v>
      </c>
      <c r="AF260" s="30"/>
      <c r="AG260" s="30"/>
      <c r="AH260" s="30"/>
      <c r="AI260" s="30"/>
      <c r="AJ260" s="77" t="s">
        <v>101</v>
      </c>
      <c r="AK260" s="30"/>
      <c r="AL260" s="30"/>
      <c r="AM260" s="30"/>
      <c r="AN260" s="30"/>
      <c r="AO260" s="30" t="s">
        <v>84</v>
      </c>
      <c r="AP260" s="30"/>
      <c r="AQ260" s="30"/>
      <c r="AR260" s="30"/>
      <c r="AS260" s="30"/>
      <c r="AT260" s="77" t="s">
        <v>102</v>
      </c>
      <c r="AU260" s="30"/>
      <c r="AV260" s="30"/>
      <c r="AW260" s="30"/>
      <c r="AX260" s="30" t="s">
        <v>85</v>
      </c>
      <c r="AY260" s="30"/>
      <c r="AZ260" s="30"/>
      <c r="BA260" s="30"/>
      <c r="BB260" s="30"/>
      <c r="BC260" s="30" t="s">
        <v>86</v>
      </c>
      <c r="BD260" s="30"/>
      <c r="BE260" s="30"/>
      <c r="BF260" s="30"/>
      <c r="BG260" s="30"/>
      <c r="BH260" s="77" t="s">
        <v>101</v>
      </c>
      <c r="BI260" s="30"/>
      <c r="BJ260" s="30"/>
      <c r="BK260" s="30"/>
      <c r="BL260" s="30"/>
      <c r="CA260" s="1" t="s">
        <v>52</v>
      </c>
    </row>
    <row r="261" spans="1:79" s="98" customFormat="1" ht="12.75" customHeight="1">
      <c r="A261" s="109">
        <v>2111</v>
      </c>
      <c r="B261" s="109"/>
      <c r="C261" s="109"/>
      <c r="D261" s="109"/>
      <c r="E261" s="109"/>
      <c r="F261" s="109"/>
      <c r="G261" s="91" t="s">
        <v>176</v>
      </c>
      <c r="H261" s="92"/>
      <c r="I261" s="92"/>
      <c r="J261" s="92"/>
      <c r="K261" s="92"/>
      <c r="L261" s="92"/>
      <c r="M261" s="92"/>
      <c r="N261" s="92"/>
      <c r="O261" s="92"/>
      <c r="P261" s="93"/>
      <c r="Q261" s="120">
        <v>2992752</v>
      </c>
      <c r="R261" s="120"/>
      <c r="S261" s="120"/>
      <c r="T261" s="120"/>
      <c r="U261" s="120"/>
      <c r="V261" s="120">
        <v>0</v>
      </c>
      <c r="W261" s="120"/>
      <c r="X261" s="120"/>
      <c r="Y261" s="120"/>
      <c r="Z261" s="120">
        <v>0</v>
      </c>
      <c r="AA261" s="120"/>
      <c r="AB261" s="120"/>
      <c r="AC261" s="120"/>
      <c r="AD261" s="120"/>
      <c r="AE261" s="120">
        <v>0</v>
      </c>
      <c r="AF261" s="120"/>
      <c r="AG261" s="120"/>
      <c r="AH261" s="120"/>
      <c r="AI261" s="120"/>
      <c r="AJ261" s="120">
        <f>IF(ISNUMBER(Q261),Q261,0)-IF(ISNUMBER(Z261),Z261,0)</f>
        <v>2992752</v>
      </c>
      <c r="AK261" s="120"/>
      <c r="AL261" s="120"/>
      <c r="AM261" s="120"/>
      <c r="AN261" s="120"/>
      <c r="AO261" s="120">
        <v>3765700</v>
      </c>
      <c r="AP261" s="120"/>
      <c r="AQ261" s="120"/>
      <c r="AR261" s="120"/>
      <c r="AS261" s="120"/>
      <c r="AT261" s="120">
        <f>IF(ISNUMBER(V261),V261,0)-IF(ISNUMBER(Z261),Z261,0)-IF(ISNUMBER(AE261),AE261,0)</f>
        <v>0</v>
      </c>
      <c r="AU261" s="120"/>
      <c r="AV261" s="120"/>
      <c r="AW261" s="120"/>
      <c r="AX261" s="120">
        <v>0</v>
      </c>
      <c r="AY261" s="120"/>
      <c r="AZ261" s="120"/>
      <c r="BA261" s="120"/>
      <c r="BB261" s="120"/>
      <c r="BC261" s="120">
        <v>0</v>
      </c>
      <c r="BD261" s="120"/>
      <c r="BE261" s="120"/>
      <c r="BF261" s="120"/>
      <c r="BG261" s="120"/>
      <c r="BH261" s="120">
        <f>IF(ISNUMBER(AO261),AO261,0)-IF(ISNUMBER(AX261),AX261,0)</f>
        <v>3765700</v>
      </c>
      <c r="BI261" s="120"/>
      <c r="BJ261" s="120"/>
      <c r="BK261" s="120"/>
      <c r="BL261" s="120"/>
      <c r="CA261" s="98" t="s">
        <v>53</v>
      </c>
    </row>
    <row r="262" spans="1:79" s="98" customFormat="1" ht="12.75" customHeight="1">
      <c r="A262" s="109">
        <v>2120</v>
      </c>
      <c r="B262" s="109"/>
      <c r="C262" s="109"/>
      <c r="D262" s="109"/>
      <c r="E262" s="109"/>
      <c r="F262" s="109"/>
      <c r="G262" s="91" t="s">
        <v>177</v>
      </c>
      <c r="H262" s="92"/>
      <c r="I262" s="92"/>
      <c r="J262" s="92"/>
      <c r="K262" s="92"/>
      <c r="L262" s="92"/>
      <c r="M262" s="92"/>
      <c r="N262" s="92"/>
      <c r="O262" s="92"/>
      <c r="P262" s="93"/>
      <c r="Q262" s="120">
        <v>658405</v>
      </c>
      <c r="R262" s="120"/>
      <c r="S262" s="120"/>
      <c r="T262" s="120"/>
      <c r="U262" s="120"/>
      <c r="V262" s="120">
        <v>0</v>
      </c>
      <c r="W262" s="120"/>
      <c r="X262" s="120"/>
      <c r="Y262" s="120"/>
      <c r="Z262" s="120">
        <v>0</v>
      </c>
      <c r="AA262" s="120"/>
      <c r="AB262" s="120"/>
      <c r="AC262" s="120"/>
      <c r="AD262" s="120"/>
      <c r="AE262" s="120">
        <v>0</v>
      </c>
      <c r="AF262" s="120"/>
      <c r="AG262" s="120"/>
      <c r="AH262" s="120"/>
      <c r="AI262" s="120"/>
      <c r="AJ262" s="120">
        <f>IF(ISNUMBER(Q262),Q262,0)-IF(ISNUMBER(Z262),Z262,0)</f>
        <v>658405</v>
      </c>
      <c r="AK262" s="120"/>
      <c r="AL262" s="120"/>
      <c r="AM262" s="120"/>
      <c r="AN262" s="120"/>
      <c r="AO262" s="120">
        <v>828454</v>
      </c>
      <c r="AP262" s="120"/>
      <c r="AQ262" s="120"/>
      <c r="AR262" s="120"/>
      <c r="AS262" s="120"/>
      <c r="AT262" s="120">
        <f>IF(ISNUMBER(V262),V262,0)-IF(ISNUMBER(Z262),Z262,0)-IF(ISNUMBER(AE262),AE262,0)</f>
        <v>0</v>
      </c>
      <c r="AU262" s="120"/>
      <c r="AV262" s="120"/>
      <c r="AW262" s="120"/>
      <c r="AX262" s="120">
        <v>0</v>
      </c>
      <c r="AY262" s="120"/>
      <c r="AZ262" s="120"/>
      <c r="BA262" s="120"/>
      <c r="BB262" s="120"/>
      <c r="BC262" s="120">
        <v>0</v>
      </c>
      <c r="BD262" s="120"/>
      <c r="BE262" s="120"/>
      <c r="BF262" s="120"/>
      <c r="BG262" s="120"/>
      <c r="BH262" s="120">
        <f>IF(ISNUMBER(AO262),AO262,0)-IF(ISNUMBER(AX262),AX262,0)</f>
        <v>828454</v>
      </c>
      <c r="BI262" s="120"/>
      <c r="BJ262" s="120"/>
      <c r="BK262" s="120"/>
      <c r="BL262" s="120"/>
    </row>
    <row r="263" spans="1:79" s="98" customFormat="1" ht="25.5" customHeight="1">
      <c r="A263" s="109">
        <v>2210</v>
      </c>
      <c r="B263" s="109"/>
      <c r="C263" s="109"/>
      <c r="D263" s="109"/>
      <c r="E263" s="109"/>
      <c r="F263" s="109"/>
      <c r="G263" s="91" t="s">
        <v>178</v>
      </c>
      <c r="H263" s="92"/>
      <c r="I263" s="92"/>
      <c r="J263" s="92"/>
      <c r="K263" s="92"/>
      <c r="L263" s="92"/>
      <c r="M263" s="92"/>
      <c r="N263" s="92"/>
      <c r="O263" s="92"/>
      <c r="P263" s="93"/>
      <c r="Q263" s="120">
        <v>0</v>
      </c>
      <c r="R263" s="120"/>
      <c r="S263" s="120"/>
      <c r="T263" s="120"/>
      <c r="U263" s="120"/>
      <c r="V263" s="120">
        <v>0</v>
      </c>
      <c r="W263" s="120"/>
      <c r="X263" s="120"/>
      <c r="Y263" s="120"/>
      <c r="Z263" s="120">
        <v>0</v>
      </c>
      <c r="AA263" s="120"/>
      <c r="AB263" s="120"/>
      <c r="AC263" s="120"/>
      <c r="AD263" s="120"/>
      <c r="AE263" s="120">
        <v>0</v>
      </c>
      <c r="AF263" s="120"/>
      <c r="AG263" s="120"/>
      <c r="AH263" s="120"/>
      <c r="AI263" s="120"/>
      <c r="AJ263" s="120">
        <f>IF(ISNUMBER(Q263),Q263,0)-IF(ISNUMBER(Z263),Z263,0)</f>
        <v>0</v>
      </c>
      <c r="AK263" s="120"/>
      <c r="AL263" s="120"/>
      <c r="AM263" s="120"/>
      <c r="AN263" s="120"/>
      <c r="AO263" s="120">
        <v>4760</v>
      </c>
      <c r="AP263" s="120"/>
      <c r="AQ263" s="120"/>
      <c r="AR263" s="120"/>
      <c r="AS263" s="120"/>
      <c r="AT263" s="120">
        <f>IF(ISNUMBER(V263),V263,0)-IF(ISNUMBER(Z263),Z263,0)-IF(ISNUMBER(AE263),AE263,0)</f>
        <v>0</v>
      </c>
      <c r="AU263" s="120"/>
      <c r="AV263" s="120"/>
      <c r="AW263" s="120"/>
      <c r="AX263" s="120">
        <v>0</v>
      </c>
      <c r="AY263" s="120"/>
      <c r="AZ263" s="120"/>
      <c r="BA263" s="120"/>
      <c r="BB263" s="120"/>
      <c r="BC263" s="120">
        <v>0</v>
      </c>
      <c r="BD263" s="120"/>
      <c r="BE263" s="120"/>
      <c r="BF263" s="120"/>
      <c r="BG263" s="120"/>
      <c r="BH263" s="120">
        <f>IF(ISNUMBER(AO263),AO263,0)-IF(ISNUMBER(AX263),AX263,0)</f>
        <v>4760</v>
      </c>
      <c r="BI263" s="120"/>
      <c r="BJ263" s="120"/>
      <c r="BK263" s="120"/>
      <c r="BL263" s="120"/>
    </row>
    <row r="264" spans="1:79" s="98" customFormat="1" ht="25.5" customHeight="1">
      <c r="A264" s="109">
        <v>2220</v>
      </c>
      <c r="B264" s="109"/>
      <c r="C264" s="109"/>
      <c r="D264" s="109"/>
      <c r="E264" s="109"/>
      <c r="F264" s="109"/>
      <c r="G264" s="91" t="s">
        <v>179</v>
      </c>
      <c r="H264" s="92"/>
      <c r="I264" s="92"/>
      <c r="J264" s="92"/>
      <c r="K264" s="92"/>
      <c r="L264" s="92"/>
      <c r="M264" s="92"/>
      <c r="N264" s="92"/>
      <c r="O264" s="92"/>
      <c r="P264" s="93"/>
      <c r="Q264" s="120">
        <v>1938</v>
      </c>
      <c r="R264" s="120"/>
      <c r="S264" s="120"/>
      <c r="T264" s="120"/>
      <c r="U264" s="120"/>
      <c r="V264" s="120">
        <v>0</v>
      </c>
      <c r="W264" s="120"/>
      <c r="X264" s="120"/>
      <c r="Y264" s="120"/>
      <c r="Z264" s="120">
        <v>0</v>
      </c>
      <c r="AA264" s="120"/>
      <c r="AB264" s="120"/>
      <c r="AC264" s="120"/>
      <c r="AD264" s="120"/>
      <c r="AE264" s="120">
        <v>0</v>
      </c>
      <c r="AF264" s="120"/>
      <c r="AG264" s="120"/>
      <c r="AH264" s="120"/>
      <c r="AI264" s="120"/>
      <c r="AJ264" s="120">
        <f>IF(ISNUMBER(Q264),Q264,0)-IF(ISNUMBER(Z264),Z264,0)</f>
        <v>1938</v>
      </c>
      <c r="AK264" s="120"/>
      <c r="AL264" s="120"/>
      <c r="AM264" s="120"/>
      <c r="AN264" s="120"/>
      <c r="AO264" s="120">
        <v>1938</v>
      </c>
      <c r="AP264" s="120"/>
      <c r="AQ264" s="120"/>
      <c r="AR264" s="120"/>
      <c r="AS264" s="120"/>
      <c r="AT264" s="120">
        <f>IF(ISNUMBER(V264),V264,0)-IF(ISNUMBER(Z264),Z264,0)-IF(ISNUMBER(AE264),AE264,0)</f>
        <v>0</v>
      </c>
      <c r="AU264" s="120"/>
      <c r="AV264" s="120"/>
      <c r="AW264" s="120"/>
      <c r="AX264" s="120">
        <v>0</v>
      </c>
      <c r="AY264" s="120"/>
      <c r="AZ264" s="120"/>
      <c r="BA264" s="120"/>
      <c r="BB264" s="120"/>
      <c r="BC264" s="120">
        <v>0</v>
      </c>
      <c r="BD264" s="120"/>
      <c r="BE264" s="120"/>
      <c r="BF264" s="120"/>
      <c r="BG264" s="120"/>
      <c r="BH264" s="120">
        <f>IF(ISNUMBER(AO264),AO264,0)-IF(ISNUMBER(AX264),AX264,0)</f>
        <v>1938</v>
      </c>
      <c r="BI264" s="120"/>
      <c r="BJ264" s="120"/>
      <c r="BK264" s="120"/>
      <c r="BL264" s="120"/>
    </row>
    <row r="265" spans="1:79" s="98" customFormat="1" ht="25.5" customHeight="1">
      <c r="A265" s="109">
        <v>2240</v>
      </c>
      <c r="B265" s="109"/>
      <c r="C265" s="109"/>
      <c r="D265" s="109"/>
      <c r="E265" s="109"/>
      <c r="F265" s="109"/>
      <c r="G265" s="91" t="s">
        <v>180</v>
      </c>
      <c r="H265" s="92"/>
      <c r="I265" s="92"/>
      <c r="J265" s="92"/>
      <c r="K265" s="92"/>
      <c r="L265" s="92"/>
      <c r="M265" s="92"/>
      <c r="N265" s="92"/>
      <c r="O265" s="92"/>
      <c r="P265" s="93"/>
      <c r="Q265" s="120">
        <v>40468</v>
      </c>
      <c r="R265" s="120"/>
      <c r="S265" s="120"/>
      <c r="T265" s="120"/>
      <c r="U265" s="120"/>
      <c r="V265" s="120">
        <v>0</v>
      </c>
      <c r="W265" s="120"/>
      <c r="X265" s="120"/>
      <c r="Y265" s="120"/>
      <c r="Z265" s="120">
        <v>0</v>
      </c>
      <c r="AA265" s="120"/>
      <c r="AB265" s="120"/>
      <c r="AC265" s="120"/>
      <c r="AD265" s="120"/>
      <c r="AE265" s="120">
        <v>0</v>
      </c>
      <c r="AF265" s="120"/>
      <c r="AG265" s="120"/>
      <c r="AH265" s="120"/>
      <c r="AI265" s="120"/>
      <c r="AJ265" s="120">
        <f>IF(ISNUMBER(Q265),Q265,0)-IF(ISNUMBER(Z265),Z265,0)</f>
        <v>40468</v>
      </c>
      <c r="AK265" s="120"/>
      <c r="AL265" s="120"/>
      <c r="AM265" s="120"/>
      <c r="AN265" s="120"/>
      <c r="AO265" s="120">
        <v>70401</v>
      </c>
      <c r="AP265" s="120"/>
      <c r="AQ265" s="120"/>
      <c r="AR265" s="120"/>
      <c r="AS265" s="120"/>
      <c r="AT265" s="120">
        <f>IF(ISNUMBER(V265),V265,0)-IF(ISNUMBER(Z265),Z265,0)-IF(ISNUMBER(AE265),AE265,0)</f>
        <v>0</v>
      </c>
      <c r="AU265" s="120"/>
      <c r="AV265" s="120"/>
      <c r="AW265" s="120"/>
      <c r="AX265" s="120">
        <v>0</v>
      </c>
      <c r="AY265" s="120"/>
      <c r="AZ265" s="120"/>
      <c r="BA265" s="120"/>
      <c r="BB265" s="120"/>
      <c r="BC265" s="120">
        <v>0</v>
      </c>
      <c r="BD265" s="120"/>
      <c r="BE265" s="120"/>
      <c r="BF265" s="120"/>
      <c r="BG265" s="120"/>
      <c r="BH265" s="120">
        <f>IF(ISNUMBER(AO265),AO265,0)-IF(ISNUMBER(AX265),AX265,0)</f>
        <v>70401</v>
      </c>
      <c r="BI265" s="120"/>
      <c r="BJ265" s="120"/>
      <c r="BK265" s="120"/>
      <c r="BL265" s="120"/>
    </row>
    <row r="266" spans="1:79" s="98" customFormat="1" ht="12.75" customHeight="1">
      <c r="A266" s="109">
        <v>2250</v>
      </c>
      <c r="B266" s="109"/>
      <c r="C266" s="109"/>
      <c r="D266" s="109"/>
      <c r="E266" s="109"/>
      <c r="F266" s="109"/>
      <c r="G266" s="91" t="s">
        <v>181</v>
      </c>
      <c r="H266" s="92"/>
      <c r="I266" s="92"/>
      <c r="J266" s="92"/>
      <c r="K266" s="92"/>
      <c r="L266" s="92"/>
      <c r="M266" s="92"/>
      <c r="N266" s="92"/>
      <c r="O266" s="92"/>
      <c r="P266" s="93"/>
      <c r="Q266" s="120">
        <v>8470</v>
      </c>
      <c r="R266" s="120"/>
      <c r="S266" s="120"/>
      <c r="T266" s="120"/>
      <c r="U266" s="120"/>
      <c r="V266" s="120">
        <v>0</v>
      </c>
      <c r="W266" s="120"/>
      <c r="X266" s="120"/>
      <c r="Y266" s="120"/>
      <c r="Z266" s="120">
        <v>0</v>
      </c>
      <c r="AA266" s="120"/>
      <c r="AB266" s="120"/>
      <c r="AC266" s="120"/>
      <c r="AD266" s="120"/>
      <c r="AE266" s="120">
        <v>0</v>
      </c>
      <c r="AF266" s="120"/>
      <c r="AG266" s="120"/>
      <c r="AH266" s="120"/>
      <c r="AI266" s="120"/>
      <c r="AJ266" s="120">
        <f>IF(ISNUMBER(Q266),Q266,0)-IF(ISNUMBER(Z266),Z266,0)</f>
        <v>8470</v>
      </c>
      <c r="AK266" s="120"/>
      <c r="AL266" s="120"/>
      <c r="AM266" s="120"/>
      <c r="AN266" s="120"/>
      <c r="AO266" s="120">
        <v>20570</v>
      </c>
      <c r="AP266" s="120"/>
      <c r="AQ266" s="120"/>
      <c r="AR266" s="120"/>
      <c r="AS266" s="120"/>
      <c r="AT266" s="120">
        <f>IF(ISNUMBER(V266),V266,0)-IF(ISNUMBER(Z266),Z266,0)-IF(ISNUMBER(AE266),AE266,0)</f>
        <v>0</v>
      </c>
      <c r="AU266" s="120"/>
      <c r="AV266" s="120"/>
      <c r="AW266" s="120"/>
      <c r="AX266" s="120">
        <v>0</v>
      </c>
      <c r="AY266" s="120"/>
      <c r="AZ266" s="120"/>
      <c r="BA266" s="120"/>
      <c r="BB266" s="120"/>
      <c r="BC266" s="120">
        <v>0</v>
      </c>
      <c r="BD266" s="120"/>
      <c r="BE266" s="120"/>
      <c r="BF266" s="120"/>
      <c r="BG266" s="120"/>
      <c r="BH266" s="120">
        <f>IF(ISNUMBER(AO266),AO266,0)-IF(ISNUMBER(AX266),AX266,0)</f>
        <v>20570</v>
      </c>
      <c r="BI266" s="120"/>
      <c r="BJ266" s="120"/>
      <c r="BK266" s="120"/>
      <c r="BL266" s="120"/>
    </row>
    <row r="267" spans="1:79" s="98" customFormat="1" ht="25.5" customHeight="1">
      <c r="A267" s="109">
        <v>2272</v>
      </c>
      <c r="B267" s="109"/>
      <c r="C267" s="109"/>
      <c r="D267" s="109"/>
      <c r="E267" s="109"/>
      <c r="F267" s="109"/>
      <c r="G267" s="91" t="s">
        <v>182</v>
      </c>
      <c r="H267" s="92"/>
      <c r="I267" s="92"/>
      <c r="J267" s="92"/>
      <c r="K267" s="92"/>
      <c r="L267" s="92"/>
      <c r="M267" s="92"/>
      <c r="N267" s="92"/>
      <c r="O267" s="92"/>
      <c r="P267" s="93"/>
      <c r="Q267" s="120">
        <v>9819</v>
      </c>
      <c r="R267" s="120"/>
      <c r="S267" s="120"/>
      <c r="T267" s="120"/>
      <c r="U267" s="120"/>
      <c r="V267" s="120">
        <v>0</v>
      </c>
      <c r="W267" s="120"/>
      <c r="X267" s="120"/>
      <c r="Y267" s="120"/>
      <c r="Z267" s="120">
        <v>0</v>
      </c>
      <c r="AA267" s="120"/>
      <c r="AB267" s="120"/>
      <c r="AC267" s="120"/>
      <c r="AD267" s="120"/>
      <c r="AE267" s="120">
        <v>0</v>
      </c>
      <c r="AF267" s="120"/>
      <c r="AG267" s="120"/>
      <c r="AH267" s="120"/>
      <c r="AI267" s="120"/>
      <c r="AJ267" s="120">
        <f>IF(ISNUMBER(Q267),Q267,0)-IF(ISNUMBER(Z267),Z267,0)</f>
        <v>9819</v>
      </c>
      <c r="AK267" s="120"/>
      <c r="AL267" s="120"/>
      <c r="AM267" s="120"/>
      <c r="AN267" s="120"/>
      <c r="AO267" s="120">
        <v>12267</v>
      </c>
      <c r="AP267" s="120"/>
      <c r="AQ267" s="120"/>
      <c r="AR267" s="120"/>
      <c r="AS267" s="120"/>
      <c r="AT267" s="120">
        <f>IF(ISNUMBER(V267),V267,0)-IF(ISNUMBER(Z267),Z267,0)-IF(ISNUMBER(AE267),AE267,0)</f>
        <v>0</v>
      </c>
      <c r="AU267" s="120"/>
      <c r="AV267" s="120"/>
      <c r="AW267" s="120"/>
      <c r="AX267" s="120">
        <v>0</v>
      </c>
      <c r="AY267" s="120"/>
      <c r="AZ267" s="120"/>
      <c r="BA267" s="120"/>
      <c r="BB267" s="120"/>
      <c r="BC267" s="120">
        <v>0</v>
      </c>
      <c r="BD267" s="120"/>
      <c r="BE267" s="120"/>
      <c r="BF267" s="120"/>
      <c r="BG267" s="120"/>
      <c r="BH267" s="120">
        <f>IF(ISNUMBER(AO267),AO267,0)-IF(ISNUMBER(AX267),AX267,0)</f>
        <v>12267</v>
      </c>
      <c r="BI267" s="120"/>
      <c r="BJ267" s="120"/>
      <c r="BK267" s="120"/>
      <c r="BL267" s="120"/>
    </row>
    <row r="268" spans="1:79" s="98" customFormat="1" ht="12.75" customHeight="1">
      <c r="A268" s="109">
        <v>2273</v>
      </c>
      <c r="B268" s="109"/>
      <c r="C268" s="109"/>
      <c r="D268" s="109"/>
      <c r="E268" s="109"/>
      <c r="F268" s="109"/>
      <c r="G268" s="91" t="s">
        <v>183</v>
      </c>
      <c r="H268" s="92"/>
      <c r="I268" s="92"/>
      <c r="J268" s="92"/>
      <c r="K268" s="92"/>
      <c r="L268" s="92"/>
      <c r="M268" s="92"/>
      <c r="N268" s="92"/>
      <c r="O268" s="92"/>
      <c r="P268" s="93"/>
      <c r="Q268" s="120">
        <v>45260</v>
      </c>
      <c r="R268" s="120"/>
      <c r="S268" s="120"/>
      <c r="T268" s="120"/>
      <c r="U268" s="120"/>
      <c r="V268" s="120">
        <v>0</v>
      </c>
      <c r="W268" s="120"/>
      <c r="X268" s="120"/>
      <c r="Y268" s="120"/>
      <c r="Z268" s="120">
        <v>0</v>
      </c>
      <c r="AA268" s="120"/>
      <c r="AB268" s="120"/>
      <c r="AC268" s="120"/>
      <c r="AD268" s="120"/>
      <c r="AE268" s="120">
        <v>0</v>
      </c>
      <c r="AF268" s="120"/>
      <c r="AG268" s="120"/>
      <c r="AH268" s="120"/>
      <c r="AI268" s="120"/>
      <c r="AJ268" s="120">
        <f>IF(ISNUMBER(Q268),Q268,0)-IF(ISNUMBER(Z268),Z268,0)</f>
        <v>45260</v>
      </c>
      <c r="AK268" s="120"/>
      <c r="AL268" s="120"/>
      <c r="AM268" s="120"/>
      <c r="AN268" s="120"/>
      <c r="AO268" s="120">
        <v>88918</v>
      </c>
      <c r="AP268" s="120"/>
      <c r="AQ268" s="120"/>
      <c r="AR268" s="120"/>
      <c r="AS268" s="120"/>
      <c r="AT268" s="120">
        <f>IF(ISNUMBER(V268),V268,0)-IF(ISNUMBER(Z268),Z268,0)-IF(ISNUMBER(AE268),AE268,0)</f>
        <v>0</v>
      </c>
      <c r="AU268" s="120"/>
      <c r="AV268" s="120"/>
      <c r="AW268" s="120"/>
      <c r="AX268" s="120">
        <v>0</v>
      </c>
      <c r="AY268" s="120"/>
      <c r="AZ268" s="120"/>
      <c r="BA268" s="120"/>
      <c r="BB268" s="120"/>
      <c r="BC268" s="120">
        <v>0</v>
      </c>
      <c r="BD268" s="120"/>
      <c r="BE268" s="120"/>
      <c r="BF268" s="120"/>
      <c r="BG268" s="120"/>
      <c r="BH268" s="120">
        <f>IF(ISNUMBER(AO268),AO268,0)-IF(ISNUMBER(AX268),AX268,0)</f>
        <v>88918</v>
      </c>
      <c r="BI268" s="120"/>
      <c r="BJ268" s="120"/>
      <c r="BK268" s="120"/>
      <c r="BL268" s="120"/>
    </row>
    <row r="269" spans="1:79" s="98" customFormat="1" ht="12.75" customHeight="1">
      <c r="A269" s="109">
        <v>2274</v>
      </c>
      <c r="B269" s="109"/>
      <c r="C269" s="109"/>
      <c r="D269" s="109"/>
      <c r="E269" s="109"/>
      <c r="F269" s="109"/>
      <c r="G269" s="91" t="s">
        <v>184</v>
      </c>
      <c r="H269" s="92"/>
      <c r="I269" s="92"/>
      <c r="J269" s="92"/>
      <c r="K269" s="92"/>
      <c r="L269" s="92"/>
      <c r="M269" s="92"/>
      <c r="N269" s="92"/>
      <c r="O269" s="92"/>
      <c r="P269" s="93"/>
      <c r="Q269" s="120">
        <v>171275</v>
      </c>
      <c r="R269" s="120"/>
      <c r="S269" s="120"/>
      <c r="T269" s="120"/>
      <c r="U269" s="120"/>
      <c r="V269" s="120">
        <v>0</v>
      </c>
      <c r="W269" s="120"/>
      <c r="X269" s="120"/>
      <c r="Y269" s="120"/>
      <c r="Z269" s="120">
        <v>0</v>
      </c>
      <c r="AA269" s="120"/>
      <c r="AB269" s="120"/>
      <c r="AC269" s="120"/>
      <c r="AD269" s="120"/>
      <c r="AE269" s="120">
        <v>0</v>
      </c>
      <c r="AF269" s="120"/>
      <c r="AG269" s="120"/>
      <c r="AH269" s="120"/>
      <c r="AI269" s="120"/>
      <c r="AJ269" s="120">
        <f>IF(ISNUMBER(Q269),Q269,0)-IF(ISNUMBER(Z269),Z269,0)</f>
        <v>171275</v>
      </c>
      <c r="AK269" s="120"/>
      <c r="AL269" s="120"/>
      <c r="AM269" s="120"/>
      <c r="AN269" s="120"/>
      <c r="AO269" s="120">
        <v>275060</v>
      </c>
      <c r="AP269" s="120"/>
      <c r="AQ269" s="120"/>
      <c r="AR269" s="120"/>
      <c r="AS269" s="120"/>
      <c r="AT269" s="120">
        <f>IF(ISNUMBER(V269),V269,0)-IF(ISNUMBER(Z269),Z269,0)-IF(ISNUMBER(AE269),AE269,0)</f>
        <v>0</v>
      </c>
      <c r="AU269" s="120"/>
      <c r="AV269" s="120"/>
      <c r="AW269" s="120"/>
      <c r="AX269" s="120">
        <v>0</v>
      </c>
      <c r="AY269" s="120"/>
      <c r="AZ269" s="120"/>
      <c r="BA269" s="120"/>
      <c r="BB269" s="120"/>
      <c r="BC269" s="120">
        <v>0</v>
      </c>
      <c r="BD269" s="120"/>
      <c r="BE269" s="120"/>
      <c r="BF269" s="120"/>
      <c r="BG269" s="120"/>
      <c r="BH269" s="120">
        <f>IF(ISNUMBER(AO269),AO269,0)-IF(ISNUMBER(AX269),AX269,0)</f>
        <v>275060</v>
      </c>
      <c r="BI269" s="120"/>
      <c r="BJ269" s="120"/>
      <c r="BK269" s="120"/>
      <c r="BL269" s="120"/>
    </row>
    <row r="270" spans="1:79" s="98" customFormat="1" ht="51" customHeight="1">
      <c r="A270" s="109">
        <v>2282</v>
      </c>
      <c r="B270" s="109"/>
      <c r="C270" s="109"/>
      <c r="D270" s="109"/>
      <c r="E270" s="109"/>
      <c r="F270" s="109"/>
      <c r="G270" s="91" t="s">
        <v>185</v>
      </c>
      <c r="H270" s="92"/>
      <c r="I270" s="92"/>
      <c r="J270" s="92"/>
      <c r="K270" s="92"/>
      <c r="L270" s="92"/>
      <c r="M270" s="92"/>
      <c r="N270" s="92"/>
      <c r="O270" s="92"/>
      <c r="P270" s="93"/>
      <c r="Q270" s="120">
        <v>4476</v>
      </c>
      <c r="R270" s="120"/>
      <c r="S270" s="120"/>
      <c r="T270" s="120"/>
      <c r="U270" s="120"/>
      <c r="V270" s="120">
        <v>0</v>
      </c>
      <c r="W270" s="120"/>
      <c r="X270" s="120"/>
      <c r="Y270" s="120"/>
      <c r="Z270" s="120">
        <v>0</v>
      </c>
      <c r="AA270" s="120"/>
      <c r="AB270" s="120"/>
      <c r="AC270" s="120"/>
      <c r="AD270" s="120"/>
      <c r="AE270" s="120">
        <v>0</v>
      </c>
      <c r="AF270" s="120"/>
      <c r="AG270" s="120"/>
      <c r="AH270" s="120"/>
      <c r="AI270" s="120"/>
      <c r="AJ270" s="120">
        <f>IF(ISNUMBER(Q270),Q270,0)-IF(ISNUMBER(Z270),Z270,0)</f>
        <v>4476</v>
      </c>
      <c r="AK270" s="120"/>
      <c r="AL270" s="120"/>
      <c r="AM270" s="120"/>
      <c r="AN270" s="120"/>
      <c r="AO270" s="120">
        <v>5608</v>
      </c>
      <c r="AP270" s="120"/>
      <c r="AQ270" s="120"/>
      <c r="AR270" s="120"/>
      <c r="AS270" s="120"/>
      <c r="AT270" s="120">
        <f>IF(ISNUMBER(V270),V270,0)-IF(ISNUMBER(Z270),Z270,0)-IF(ISNUMBER(AE270),AE270,0)</f>
        <v>0</v>
      </c>
      <c r="AU270" s="120"/>
      <c r="AV270" s="120"/>
      <c r="AW270" s="120"/>
      <c r="AX270" s="120">
        <v>0</v>
      </c>
      <c r="AY270" s="120"/>
      <c r="AZ270" s="120"/>
      <c r="BA270" s="120"/>
      <c r="BB270" s="120"/>
      <c r="BC270" s="120">
        <v>0</v>
      </c>
      <c r="BD270" s="120"/>
      <c r="BE270" s="120"/>
      <c r="BF270" s="120"/>
      <c r="BG270" s="120"/>
      <c r="BH270" s="120">
        <f>IF(ISNUMBER(AO270),AO270,0)-IF(ISNUMBER(AX270),AX270,0)</f>
        <v>5608</v>
      </c>
      <c r="BI270" s="120"/>
      <c r="BJ270" s="120"/>
      <c r="BK270" s="120"/>
      <c r="BL270" s="120"/>
    </row>
    <row r="271" spans="1:79" s="6" customFormat="1" ht="12.75" customHeight="1">
      <c r="A271" s="84"/>
      <c r="B271" s="84"/>
      <c r="C271" s="84"/>
      <c r="D271" s="84"/>
      <c r="E271" s="84"/>
      <c r="F271" s="84"/>
      <c r="G271" s="99" t="s">
        <v>147</v>
      </c>
      <c r="H271" s="100"/>
      <c r="I271" s="100"/>
      <c r="J271" s="100"/>
      <c r="K271" s="100"/>
      <c r="L271" s="100"/>
      <c r="M271" s="100"/>
      <c r="N271" s="100"/>
      <c r="O271" s="100"/>
      <c r="P271" s="101"/>
      <c r="Q271" s="119">
        <v>3932863</v>
      </c>
      <c r="R271" s="119"/>
      <c r="S271" s="119"/>
      <c r="T271" s="119"/>
      <c r="U271" s="119"/>
      <c r="V271" s="119">
        <v>0</v>
      </c>
      <c r="W271" s="119"/>
      <c r="X271" s="119"/>
      <c r="Y271" s="119"/>
      <c r="Z271" s="119">
        <v>0</v>
      </c>
      <c r="AA271" s="119"/>
      <c r="AB271" s="119"/>
      <c r="AC271" s="119"/>
      <c r="AD271" s="119"/>
      <c r="AE271" s="119">
        <v>0</v>
      </c>
      <c r="AF271" s="119"/>
      <c r="AG271" s="119"/>
      <c r="AH271" s="119"/>
      <c r="AI271" s="119"/>
      <c r="AJ271" s="119">
        <f>IF(ISNUMBER(Q271),Q271,0)-IF(ISNUMBER(Z271),Z271,0)</f>
        <v>3932863</v>
      </c>
      <c r="AK271" s="119"/>
      <c r="AL271" s="119"/>
      <c r="AM271" s="119"/>
      <c r="AN271" s="119"/>
      <c r="AO271" s="119">
        <v>5073676</v>
      </c>
      <c r="AP271" s="119"/>
      <c r="AQ271" s="119"/>
      <c r="AR271" s="119"/>
      <c r="AS271" s="119"/>
      <c r="AT271" s="119">
        <f>IF(ISNUMBER(V271),V271,0)-IF(ISNUMBER(Z271),Z271,0)-IF(ISNUMBER(AE271),AE271,0)</f>
        <v>0</v>
      </c>
      <c r="AU271" s="119"/>
      <c r="AV271" s="119"/>
      <c r="AW271" s="119"/>
      <c r="AX271" s="119">
        <v>0</v>
      </c>
      <c r="AY271" s="119"/>
      <c r="AZ271" s="119"/>
      <c r="BA271" s="119"/>
      <c r="BB271" s="119"/>
      <c r="BC271" s="119">
        <v>0</v>
      </c>
      <c r="BD271" s="119"/>
      <c r="BE271" s="119"/>
      <c r="BF271" s="119"/>
      <c r="BG271" s="119"/>
      <c r="BH271" s="119">
        <f>IF(ISNUMBER(AO271),AO271,0)-IF(ISNUMBER(AX271),AX271,0)</f>
        <v>5073676</v>
      </c>
      <c r="BI271" s="119"/>
      <c r="BJ271" s="119"/>
      <c r="BK271" s="119"/>
      <c r="BL271" s="119"/>
    </row>
    <row r="273" spans="1:79" ht="14.25" customHeight="1">
      <c r="A273" s="29" t="s">
        <v>254</v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</row>
    <row r="274" spans="1:79" ht="15" customHeight="1">
      <c r="A274" s="31" t="s">
        <v>247</v>
      </c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</row>
    <row r="275" spans="1:79" ht="42.95" customHeight="1">
      <c r="A275" s="73" t="s">
        <v>135</v>
      </c>
      <c r="B275" s="73"/>
      <c r="C275" s="73"/>
      <c r="D275" s="73"/>
      <c r="E275" s="73"/>
      <c r="F275" s="73"/>
      <c r="G275" s="27" t="s">
        <v>19</v>
      </c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 t="s">
        <v>15</v>
      </c>
      <c r="U275" s="27"/>
      <c r="V275" s="27"/>
      <c r="W275" s="27"/>
      <c r="X275" s="27"/>
      <c r="Y275" s="27"/>
      <c r="Z275" s="27" t="s">
        <v>14</v>
      </c>
      <c r="AA275" s="27"/>
      <c r="AB275" s="27"/>
      <c r="AC275" s="27"/>
      <c r="AD275" s="27"/>
      <c r="AE275" s="27" t="s">
        <v>250</v>
      </c>
      <c r="AF275" s="27"/>
      <c r="AG275" s="27"/>
      <c r="AH275" s="27"/>
      <c r="AI275" s="27"/>
      <c r="AJ275" s="27"/>
      <c r="AK275" s="27" t="s">
        <v>255</v>
      </c>
      <c r="AL275" s="27"/>
      <c r="AM275" s="27"/>
      <c r="AN275" s="27"/>
      <c r="AO275" s="27"/>
      <c r="AP275" s="27"/>
      <c r="AQ275" s="27" t="s">
        <v>267</v>
      </c>
      <c r="AR275" s="27"/>
      <c r="AS275" s="27"/>
      <c r="AT275" s="27"/>
      <c r="AU275" s="27"/>
      <c r="AV275" s="27"/>
      <c r="AW275" s="27" t="s">
        <v>18</v>
      </c>
      <c r="AX275" s="27"/>
      <c r="AY275" s="27"/>
      <c r="AZ275" s="27"/>
      <c r="BA275" s="27"/>
      <c r="BB275" s="27"/>
      <c r="BC275" s="27"/>
      <c r="BD275" s="27"/>
      <c r="BE275" s="27" t="s">
        <v>156</v>
      </c>
      <c r="BF275" s="27"/>
      <c r="BG275" s="27"/>
      <c r="BH275" s="27"/>
      <c r="BI275" s="27"/>
      <c r="BJ275" s="27"/>
      <c r="BK275" s="27"/>
      <c r="BL275" s="27"/>
    </row>
    <row r="276" spans="1:79" ht="21.75" customHeight="1">
      <c r="A276" s="73"/>
      <c r="B276" s="73"/>
      <c r="C276" s="73"/>
      <c r="D276" s="73"/>
      <c r="E276" s="73"/>
      <c r="F276" s="73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</row>
    <row r="277" spans="1:79" ht="15" customHeight="1">
      <c r="A277" s="27">
        <v>1</v>
      </c>
      <c r="B277" s="27"/>
      <c r="C277" s="27"/>
      <c r="D277" s="27"/>
      <c r="E277" s="27"/>
      <c r="F277" s="27"/>
      <c r="G277" s="27">
        <v>2</v>
      </c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>
        <v>3</v>
      </c>
      <c r="U277" s="27"/>
      <c r="V277" s="27"/>
      <c r="W277" s="27"/>
      <c r="X277" s="27"/>
      <c r="Y277" s="27"/>
      <c r="Z277" s="27">
        <v>4</v>
      </c>
      <c r="AA277" s="27"/>
      <c r="AB277" s="27"/>
      <c r="AC277" s="27"/>
      <c r="AD277" s="27"/>
      <c r="AE277" s="27">
        <v>5</v>
      </c>
      <c r="AF277" s="27"/>
      <c r="AG277" s="27"/>
      <c r="AH277" s="27"/>
      <c r="AI277" s="27"/>
      <c r="AJ277" s="27"/>
      <c r="AK277" s="27">
        <v>6</v>
      </c>
      <c r="AL277" s="27"/>
      <c r="AM277" s="27"/>
      <c r="AN277" s="27"/>
      <c r="AO277" s="27"/>
      <c r="AP277" s="27"/>
      <c r="AQ277" s="27">
        <v>7</v>
      </c>
      <c r="AR277" s="27"/>
      <c r="AS277" s="27"/>
      <c r="AT277" s="27"/>
      <c r="AU277" s="27"/>
      <c r="AV277" s="27"/>
      <c r="AW277" s="26">
        <v>8</v>
      </c>
      <c r="AX277" s="26"/>
      <c r="AY277" s="26"/>
      <c r="AZ277" s="26"/>
      <c r="BA277" s="26"/>
      <c r="BB277" s="26"/>
      <c r="BC277" s="26"/>
      <c r="BD277" s="26"/>
      <c r="BE277" s="26">
        <v>9</v>
      </c>
      <c r="BF277" s="26"/>
      <c r="BG277" s="26"/>
      <c r="BH277" s="26"/>
      <c r="BI277" s="26"/>
      <c r="BJ277" s="26"/>
      <c r="BK277" s="26"/>
      <c r="BL277" s="26"/>
    </row>
    <row r="278" spans="1:79" s="1" customFormat="1" ht="18.75" hidden="1" customHeight="1">
      <c r="A278" s="26" t="s">
        <v>64</v>
      </c>
      <c r="B278" s="26"/>
      <c r="C278" s="26"/>
      <c r="D278" s="26"/>
      <c r="E278" s="26"/>
      <c r="F278" s="26"/>
      <c r="G278" s="60" t="s">
        <v>57</v>
      </c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30" t="s">
        <v>80</v>
      </c>
      <c r="U278" s="30"/>
      <c r="V278" s="30"/>
      <c r="W278" s="30"/>
      <c r="X278" s="30"/>
      <c r="Y278" s="30"/>
      <c r="Z278" s="30" t="s">
        <v>81</v>
      </c>
      <c r="AA278" s="30"/>
      <c r="AB278" s="30"/>
      <c r="AC278" s="30"/>
      <c r="AD278" s="30"/>
      <c r="AE278" s="30" t="s">
        <v>82</v>
      </c>
      <c r="AF278" s="30"/>
      <c r="AG278" s="30"/>
      <c r="AH278" s="30"/>
      <c r="AI278" s="30"/>
      <c r="AJ278" s="30"/>
      <c r="AK278" s="30" t="s">
        <v>83</v>
      </c>
      <c r="AL278" s="30"/>
      <c r="AM278" s="30"/>
      <c r="AN278" s="30"/>
      <c r="AO278" s="30"/>
      <c r="AP278" s="30"/>
      <c r="AQ278" s="30" t="s">
        <v>84</v>
      </c>
      <c r="AR278" s="30"/>
      <c r="AS278" s="30"/>
      <c r="AT278" s="30"/>
      <c r="AU278" s="30"/>
      <c r="AV278" s="30"/>
      <c r="AW278" s="60" t="s">
        <v>87</v>
      </c>
      <c r="AX278" s="60"/>
      <c r="AY278" s="60"/>
      <c r="AZ278" s="60"/>
      <c r="BA278" s="60"/>
      <c r="BB278" s="60"/>
      <c r="BC278" s="60"/>
      <c r="BD278" s="60"/>
      <c r="BE278" s="60" t="s">
        <v>88</v>
      </c>
      <c r="BF278" s="60"/>
      <c r="BG278" s="60"/>
      <c r="BH278" s="60"/>
      <c r="BI278" s="60"/>
      <c r="BJ278" s="60"/>
      <c r="BK278" s="60"/>
      <c r="BL278" s="60"/>
      <c r="CA278" s="1" t="s">
        <v>54</v>
      </c>
    </row>
    <row r="279" spans="1:79" s="98" customFormat="1" ht="12.75" customHeight="1">
      <c r="A279" s="109">
        <v>2111</v>
      </c>
      <c r="B279" s="109"/>
      <c r="C279" s="109"/>
      <c r="D279" s="109"/>
      <c r="E279" s="109"/>
      <c r="F279" s="109"/>
      <c r="G279" s="91" t="s">
        <v>176</v>
      </c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3"/>
      <c r="T279" s="120">
        <v>2330562</v>
      </c>
      <c r="U279" s="120"/>
      <c r="V279" s="120"/>
      <c r="W279" s="120"/>
      <c r="X279" s="120"/>
      <c r="Y279" s="120"/>
      <c r="Z279" s="120">
        <v>2196763</v>
      </c>
      <c r="AA279" s="120"/>
      <c r="AB279" s="120"/>
      <c r="AC279" s="120"/>
      <c r="AD279" s="120"/>
      <c r="AE279" s="120">
        <v>0</v>
      </c>
      <c r="AF279" s="120"/>
      <c r="AG279" s="120"/>
      <c r="AH279" s="120"/>
      <c r="AI279" s="120"/>
      <c r="AJ279" s="120"/>
      <c r="AK279" s="120">
        <v>0</v>
      </c>
      <c r="AL279" s="120"/>
      <c r="AM279" s="120"/>
      <c r="AN279" s="120"/>
      <c r="AO279" s="120"/>
      <c r="AP279" s="120"/>
      <c r="AQ279" s="120">
        <v>0</v>
      </c>
      <c r="AR279" s="120"/>
      <c r="AS279" s="120"/>
      <c r="AT279" s="120"/>
      <c r="AU279" s="120"/>
      <c r="AV279" s="120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  <c r="BG279" s="128"/>
      <c r="BH279" s="128"/>
      <c r="BI279" s="128"/>
      <c r="BJ279" s="128"/>
      <c r="BK279" s="128"/>
      <c r="BL279" s="128"/>
      <c r="CA279" s="98" t="s">
        <v>55</v>
      </c>
    </row>
    <row r="280" spans="1:79" s="98" customFormat="1" ht="12.75" customHeight="1">
      <c r="A280" s="109">
        <v>2120</v>
      </c>
      <c r="B280" s="109"/>
      <c r="C280" s="109"/>
      <c r="D280" s="109"/>
      <c r="E280" s="109"/>
      <c r="F280" s="109"/>
      <c r="G280" s="91" t="s">
        <v>177</v>
      </c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3"/>
      <c r="T280" s="120">
        <v>493128</v>
      </c>
      <c r="U280" s="120"/>
      <c r="V280" s="120"/>
      <c r="W280" s="120"/>
      <c r="X280" s="120"/>
      <c r="Y280" s="120"/>
      <c r="Z280" s="120">
        <v>492662</v>
      </c>
      <c r="AA280" s="120"/>
      <c r="AB280" s="120"/>
      <c r="AC280" s="120"/>
      <c r="AD280" s="120"/>
      <c r="AE280" s="120">
        <v>0</v>
      </c>
      <c r="AF280" s="120"/>
      <c r="AG280" s="120"/>
      <c r="AH280" s="120"/>
      <c r="AI280" s="120"/>
      <c r="AJ280" s="120"/>
      <c r="AK280" s="120">
        <v>0</v>
      </c>
      <c r="AL280" s="120"/>
      <c r="AM280" s="120"/>
      <c r="AN280" s="120"/>
      <c r="AO280" s="120"/>
      <c r="AP280" s="120"/>
      <c r="AQ280" s="120">
        <v>0</v>
      </c>
      <c r="AR280" s="120"/>
      <c r="AS280" s="120"/>
      <c r="AT280" s="120"/>
      <c r="AU280" s="120"/>
      <c r="AV280" s="120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  <c r="BG280" s="128"/>
      <c r="BH280" s="128"/>
      <c r="BI280" s="128"/>
      <c r="BJ280" s="128"/>
      <c r="BK280" s="128"/>
      <c r="BL280" s="128"/>
    </row>
    <row r="281" spans="1:79" s="98" customFormat="1" ht="25.5" customHeight="1">
      <c r="A281" s="109">
        <v>2210</v>
      </c>
      <c r="B281" s="109"/>
      <c r="C281" s="109"/>
      <c r="D281" s="109"/>
      <c r="E281" s="109"/>
      <c r="F281" s="109"/>
      <c r="G281" s="91" t="s">
        <v>178</v>
      </c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3"/>
      <c r="T281" s="120">
        <v>8934</v>
      </c>
      <c r="U281" s="120"/>
      <c r="V281" s="120"/>
      <c r="W281" s="120"/>
      <c r="X281" s="120"/>
      <c r="Y281" s="120"/>
      <c r="Z281" s="120">
        <v>6934</v>
      </c>
      <c r="AA281" s="120"/>
      <c r="AB281" s="120"/>
      <c r="AC281" s="120"/>
      <c r="AD281" s="120"/>
      <c r="AE281" s="120">
        <v>0</v>
      </c>
      <c r="AF281" s="120"/>
      <c r="AG281" s="120"/>
      <c r="AH281" s="120"/>
      <c r="AI281" s="120"/>
      <c r="AJ281" s="120"/>
      <c r="AK281" s="120">
        <v>0</v>
      </c>
      <c r="AL281" s="120"/>
      <c r="AM281" s="120"/>
      <c r="AN281" s="120"/>
      <c r="AO281" s="120"/>
      <c r="AP281" s="120"/>
      <c r="AQ281" s="120">
        <v>0</v>
      </c>
      <c r="AR281" s="120"/>
      <c r="AS281" s="120"/>
      <c r="AT281" s="120"/>
      <c r="AU281" s="120"/>
      <c r="AV281" s="120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128"/>
      <c r="BG281" s="128"/>
      <c r="BH281" s="128"/>
      <c r="BI281" s="128"/>
      <c r="BJ281" s="128"/>
      <c r="BK281" s="128"/>
      <c r="BL281" s="128"/>
    </row>
    <row r="282" spans="1:79" s="98" customFormat="1" ht="25.5" customHeight="1">
      <c r="A282" s="109">
        <v>2220</v>
      </c>
      <c r="B282" s="109"/>
      <c r="C282" s="109"/>
      <c r="D282" s="109"/>
      <c r="E282" s="109"/>
      <c r="F282" s="109"/>
      <c r="G282" s="91" t="s">
        <v>179</v>
      </c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3"/>
      <c r="T282" s="120">
        <v>5066</v>
      </c>
      <c r="U282" s="120"/>
      <c r="V282" s="120"/>
      <c r="W282" s="120"/>
      <c r="X282" s="120"/>
      <c r="Y282" s="120"/>
      <c r="Z282" s="120">
        <v>4901</v>
      </c>
      <c r="AA282" s="120"/>
      <c r="AB282" s="120"/>
      <c r="AC282" s="120"/>
      <c r="AD282" s="120"/>
      <c r="AE282" s="120">
        <v>0</v>
      </c>
      <c r="AF282" s="120"/>
      <c r="AG282" s="120"/>
      <c r="AH282" s="120"/>
      <c r="AI282" s="120"/>
      <c r="AJ282" s="120"/>
      <c r="AK282" s="120">
        <v>0</v>
      </c>
      <c r="AL282" s="120"/>
      <c r="AM282" s="120"/>
      <c r="AN282" s="120"/>
      <c r="AO282" s="120"/>
      <c r="AP282" s="120"/>
      <c r="AQ282" s="120">
        <v>0</v>
      </c>
      <c r="AR282" s="120"/>
      <c r="AS282" s="120"/>
      <c r="AT282" s="120"/>
      <c r="AU282" s="120"/>
      <c r="AV282" s="120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  <c r="BG282" s="128"/>
      <c r="BH282" s="128"/>
      <c r="BI282" s="128"/>
      <c r="BJ282" s="128"/>
      <c r="BK282" s="128"/>
      <c r="BL282" s="128"/>
    </row>
    <row r="283" spans="1:79" s="98" customFormat="1" ht="12.75" customHeight="1">
      <c r="A283" s="109">
        <v>2240</v>
      </c>
      <c r="B283" s="109"/>
      <c r="C283" s="109"/>
      <c r="D283" s="109"/>
      <c r="E283" s="109"/>
      <c r="F283" s="109"/>
      <c r="G283" s="91" t="s">
        <v>180</v>
      </c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3"/>
      <c r="T283" s="120">
        <v>38774</v>
      </c>
      <c r="U283" s="120"/>
      <c r="V283" s="120"/>
      <c r="W283" s="120"/>
      <c r="X283" s="120"/>
      <c r="Y283" s="120"/>
      <c r="Z283" s="120">
        <v>38701</v>
      </c>
      <c r="AA283" s="120"/>
      <c r="AB283" s="120"/>
      <c r="AC283" s="120"/>
      <c r="AD283" s="120"/>
      <c r="AE283" s="120">
        <v>0</v>
      </c>
      <c r="AF283" s="120"/>
      <c r="AG283" s="120"/>
      <c r="AH283" s="120"/>
      <c r="AI283" s="120"/>
      <c r="AJ283" s="120"/>
      <c r="AK283" s="120">
        <v>0</v>
      </c>
      <c r="AL283" s="120"/>
      <c r="AM283" s="120"/>
      <c r="AN283" s="120"/>
      <c r="AO283" s="120"/>
      <c r="AP283" s="120"/>
      <c r="AQ283" s="120">
        <v>0</v>
      </c>
      <c r="AR283" s="120"/>
      <c r="AS283" s="120"/>
      <c r="AT283" s="120"/>
      <c r="AU283" s="120"/>
      <c r="AV283" s="120"/>
      <c r="AW283" s="128"/>
      <c r="AX283" s="128"/>
      <c r="AY283" s="128"/>
      <c r="AZ283" s="128"/>
      <c r="BA283" s="128"/>
      <c r="BB283" s="128"/>
      <c r="BC283" s="128"/>
      <c r="BD283" s="128"/>
      <c r="BE283" s="128"/>
      <c r="BF283" s="128"/>
      <c r="BG283" s="128"/>
      <c r="BH283" s="128"/>
      <c r="BI283" s="128"/>
      <c r="BJ283" s="128"/>
      <c r="BK283" s="128"/>
      <c r="BL283" s="128"/>
    </row>
    <row r="284" spans="1:79" s="98" customFormat="1" ht="12.75" customHeight="1">
      <c r="A284" s="109">
        <v>2250</v>
      </c>
      <c r="B284" s="109"/>
      <c r="C284" s="109"/>
      <c r="D284" s="109"/>
      <c r="E284" s="109"/>
      <c r="F284" s="109"/>
      <c r="G284" s="91" t="s">
        <v>181</v>
      </c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3"/>
      <c r="T284" s="120">
        <v>3542</v>
      </c>
      <c r="U284" s="120"/>
      <c r="V284" s="120"/>
      <c r="W284" s="120"/>
      <c r="X284" s="120"/>
      <c r="Y284" s="120"/>
      <c r="Z284" s="120">
        <v>2772</v>
      </c>
      <c r="AA284" s="120"/>
      <c r="AB284" s="120"/>
      <c r="AC284" s="120"/>
      <c r="AD284" s="120"/>
      <c r="AE284" s="120">
        <v>0</v>
      </c>
      <c r="AF284" s="120"/>
      <c r="AG284" s="120"/>
      <c r="AH284" s="120"/>
      <c r="AI284" s="120"/>
      <c r="AJ284" s="120"/>
      <c r="AK284" s="120">
        <v>0</v>
      </c>
      <c r="AL284" s="120"/>
      <c r="AM284" s="120"/>
      <c r="AN284" s="120"/>
      <c r="AO284" s="120"/>
      <c r="AP284" s="120"/>
      <c r="AQ284" s="120">
        <v>0</v>
      </c>
      <c r="AR284" s="120"/>
      <c r="AS284" s="120"/>
      <c r="AT284" s="120"/>
      <c r="AU284" s="120"/>
      <c r="AV284" s="120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  <c r="BG284" s="128"/>
      <c r="BH284" s="128"/>
      <c r="BI284" s="128"/>
      <c r="BJ284" s="128"/>
      <c r="BK284" s="128"/>
      <c r="BL284" s="128"/>
    </row>
    <row r="285" spans="1:79" s="98" customFormat="1" ht="25.5" customHeight="1">
      <c r="A285" s="109">
        <v>2272</v>
      </c>
      <c r="B285" s="109"/>
      <c r="C285" s="109"/>
      <c r="D285" s="109"/>
      <c r="E285" s="109"/>
      <c r="F285" s="109"/>
      <c r="G285" s="91" t="s">
        <v>182</v>
      </c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3"/>
      <c r="T285" s="120">
        <v>6877</v>
      </c>
      <c r="U285" s="120"/>
      <c r="V285" s="120"/>
      <c r="W285" s="120"/>
      <c r="X285" s="120"/>
      <c r="Y285" s="120"/>
      <c r="Z285" s="120">
        <v>3226</v>
      </c>
      <c r="AA285" s="120"/>
      <c r="AB285" s="120"/>
      <c r="AC285" s="120"/>
      <c r="AD285" s="120"/>
      <c r="AE285" s="120">
        <v>0</v>
      </c>
      <c r="AF285" s="120"/>
      <c r="AG285" s="120"/>
      <c r="AH285" s="120"/>
      <c r="AI285" s="120"/>
      <c r="AJ285" s="120"/>
      <c r="AK285" s="120">
        <v>0</v>
      </c>
      <c r="AL285" s="120"/>
      <c r="AM285" s="120"/>
      <c r="AN285" s="120"/>
      <c r="AO285" s="120"/>
      <c r="AP285" s="120"/>
      <c r="AQ285" s="120">
        <v>0</v>
      </c>
      <c r="AR285" s="120"/>
      <c r="AS285" s="120"/>
      <c r="AT285" s="120"/>
      <c r="AU285" s="120"/>
      <c r="AV285" s="120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  <c r="BJ285" s="128"/>
      <c r="BK285" s="128"/>
      <c r="BL285" s="128"/>
    </row>
    <row r="286" spans="1:79" s="98" customFormat="1" ht="12.75" customHeight="1">
      <c r="A286" s="109">
        <v>2273</v>
      </c>
      <c r="B286" s="109"/>
      <c r="C286" s="109"/>
      <c r="D286" s="109"/>
      <c r="E286" s="109"/>
      <c r="F286" s="109"/>
      <c r="G286" s="91" t="s">
        <v>183</v>
      </c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3"/>
      <c r="T286" s="120">
        <v>35830</v>
      </c>
      <c r="U286" s="120"/>
      <c r="V286" s="120"/>
      <c r="W286" s="120"/>
      <c r="X286" s="120"/>
      <c r="Y286" s="120"/>
      <c r="Z286" s="120">
        <v>31561</v>
      </c>
      <c r="AA286" s="120"/>
      <c r="AB286" s="120"/>
      <c r="AC286" s="120"/>
      <c r="AD286" s="120"/>
      <c r="AE286" s="120">
        <v>0</v>
      </c>
      <c r="AF286" s="120"/>
      <c r="AG286" s="120"/>
      <c r="AH286" s="120"/>
      <c r="AI286" s="120"/>
      <c r="AJ286" s="120"/>
      <c r="AK286" s="120">
        <v>0</v>
      </c>
      <c r="AL286" s="120"/>
      <c r="AM286" s="120"/>
      <c r="AN286" s="120"/>
      <c r="AO286" s="120"/>
      <c r="AP286" s="120"/>
      <c r="AQ286" s="120">
        <v>0</v>
      </c>
      <c r="AR286" s="120"/>
      <c r="AS286" s="120"/>
      <c r="AT286" s="120"/>
      <c r="AU286" s="120"/>
      <c r="AV286" s="120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  <c r="BJ286" s="128"/>
      <c r="BK286" s="128"/>
      <c r="BL286" s="128"/>
    </row>
    <row r="287" spans="1:79" s="98" customFormat="1" ht="12.75" customHeight="1">
      <c r="A287" s="109">
        <v>2274</v>
      </c>
      <c r="B287" s="109"/>
      <c r="C287" s="109"/>
      <c r="D287" s="109"/>
      <c r="E287" s="109"/>
      <c r="F287" s="109"/>
      <c r="G287" s="91" t="s">
        <v>184</v>
      </c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3"/>
      <c r="T287" s="120">
        <v>142697</v>
      </c>
      <c r="U287" s="120"/>
      <c r="V287" s="120"/>
      <c r="W287" s="120"/>
      <c r="X287" s="120"/>
      <c r="Y287" s="120"/>
      <c r="Z287" s="120">
        <v>90570</v>
      </c>
      <c r="AA287" s="120"/>
      <c r="AB287" s="120"/>
      <c r="AC287" s="120"/>
      <c r="AD287" s="120"/>
      <c r="AE287" s="120">
        <v>0</v>
      </c>
      <c r="AF287" s="120"/>
      <c r="AG287" s="120"/>
      <c r="AH287" s="120"/>
      <c r="AI287" s="120"/>
      <c r="AJ287" s="120"/>
      <c r="AK287" s="120">
        <v>0</v>
      </c>
      <c r="AL287" s="120"/>
      <c r="AM287" s="120"/>
      <c r="AN287" s="120"/>
      <c r="AO287" s="120"/>
      <c r="AP287" s="120"/>
      <c r="AQ287" s="120">
        <v>0</v>
      </c>
      <c r="AR287" s="120"/>
      <c r="AS287" s="120"/>
      <c r="AT287" s="120"/>
      <c r="AU287" s="120"/>
      <c r="AV287" s="120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  <c r="BG287" s="128"/>
      <c r="BH287" s="128"/>
      <c r="BI287" s="128"/>
      <c r="BJ287" s="128"/>
      <c r="BK287" s="128"/>
      <c r="BL287" s="128"/>
    </row>
    <row r="288" spans="1:79" s="98" customFormat="1" ht="38.25" customHeight="1">
      <c r="A288" s="109">
        <v>2282</v>
      </c>
      <c r="B288" s="109"/>
      <c r="C288" s="109"/>
      <c r="D288" s="109"/>
      <c r="E288" s="109"/>
      <c r="F288" s="109"/>
      <c r="G288" s="91" t="s">
        <v>185</v>
      </c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3"/>
      <c r="T288" s="120">
        <v>1881</v>
      </c>
      <c r="U288" s="120"/>
      <c r="V288" s="120"/>
      <c r="W288" s="120"/>
      <c r="X288" s="120"/>
      <c r="Y288" s="120"/>
      <c r="Z288" s="120">
        <v>1881</v>
      </c>
      <c r="AA288" s="120"/>
      <c r="AB288" s="120"/>
      <c r="AC288" s="120"/>
      <c r="AD288" s="120"/>
      <c r="AE288" s="120">
        <v>0</v>
      </c>
      <c r="AF288" s="120"/>
      <c r="AG288" s="120"/>
      <c r="AH288" s="120"/>
      <c r="AI288" s="120"/>
      <c r="AJ288" s="120"/>
      <c r="AK288" s="120">
        <v>0</v>
      </c>
      <c r="AL288" s="120"/>
      <c r="AM288" s="120"/>
      <c r="AN288" s="120"/>
      <c r="AO288" s="120"/>
      <c r="AP288" s="120"/>
      <c r="AQ288" s="120">
        <v>0</v>
      </c>
      <c r="AR288" s="120"/>
      <c r="AS288" s="120"/>
      <c r="AT288" s="120"/>
      <c r="AU288" s="120"/>
      <c r="AV288" s="120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</row>
    <row r="289" spans="1:64" s="6" customFormat="1" ht="12.75" customHeight="1">
      <c r="A289" s="84"/>
      <c r="B289" s="84"/>
      <c r="C289" s="84"/>
      <c r="D289" s="84"/>
      <c r="E289" s="84"/>
      <c r="F289" s="84"/>
      <c r="G289" s="99" t="s">
        <v>147</v>
      </c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1"/>
      <c r="T289" s="119">
        <v>3067291</v>
      </c>
      <c r="U289" s="119"/>
      <c r="V289" s="119"/>
      <c r="W289" s="119"/>
      <c r="X289" s="119"/>
      <c r="Y289" s="119"/>
      <c r="Z289" s="119">
        <v>2869971</v>
      </c>
      <c r="AA289" s="119"/>
      <c r="AB289" s="119"/>
      <c r="AC289" s="119"/>
      <c r="AD289" s="119"/>
      <c r="AE289" s="119">
        <v>0</v>
      </c>
      <c r="AF289" s="119"/>
      <c r="AG289" s="119"/>
      <c r="AH289" s="119"/>
      <c r="AI289" s="119"/>
      <c r="AJ289" s="119"/>
      <c r="AK289" s="119">
        <v>0</v>
      </c>
      <c r="AL289" s="119"/>
      <c r="AM289" s="119"/>
      <c r="AN289" s="119"/>
      <c r="AO289" s="119"/>
      <c r="AP289" s="119"/>
      <c r="AQ289" s="119">
        <v>0</v>
      </c>
      <c r="AR289" s="119"/>
      <c r="AS289" s="119"/>
      <c r="AT289" s="119"/>
      <c r="AU289" s="119"/>
      <c r="AV289" s="119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</row>
    <row r="291" spans="1:64" ht="14.25" customHeight="1">
      <c r="A291" s="29" t="s">
        <v>268</v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</row>
    <row r="292" spans="1:64" ht="15" customHeight="1">
      <c r="A292" s="129" t="s">
        <v>238</v>
      </c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</row>
    <row r="293" spans="1:6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5" spans="1:64" ht="14.25">
      <c r="A295" s="29" t="s">
        <v>283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</row>
    <row r="296" spans="1:64" ht="14.25">
      <c r="A296" s="29" t="s">
        <v>256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</row>
    <row r="297" spans="1:64" ht="90" customHeight="1">
      <c r="A297" s="129" t="s">
        <v>237</v>
      </c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</row>
    <row r="298" spans="1:6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301" spans="1:64" ht="18.95" customHeight="1">
      <c r="A301" s="133" t="s">
        <v>241</v>
      </c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22"/>
      <c r="AC301" s="22"/>
      <c r="AD301" s="22"/>
      <c r="AE301" s="22"/>
      <c r="AF301" s="22"/>
      <c r="AG301" s="22"/>
      <c r="AH301" s="42"/>
      <c r="AI301" s="42"/>
      <c r="AJ301" s="42"/>
      <c r="AK301" s="42"/>
      <c r="AL301" s="42"/>
      <c r="AM301" s="42"/>
      <c r="AN301" s="42"/>
      <c r="AO301" s="42"/>
      <c r="AP301" s="42"/>
      <c r="AQ301" s="22"/>
      <c r="AR301" s="22"/>
      <c r="AS301" s="22"/>
      <c r="AT301" s="22"/>
      <c r="AU301" s="134" t="s">
        <v>243</v>
      </c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</row>
    <row r="302" spans="1:64" ht="12.75" customHeight="1">
      <c r="AB302" s="23"/>
      <c r="AC302" s="23"/>
      <c r="AD302" s="23"/>
      <c r="AE302" s="23"/>
      <c r="AF302" s="23"/>
      <c r="AG302" s="23"/>
      <c r="AH302" s="28" t="s">
        <v>1</v>
      </c>
      <c r="AI302" s="28"/>
      <c r="AJ302" s="28"/>
      <c r="AK302" s="28"/>
      <c r="AL302" s="28"/>
      <c r="AM302" s="28"/>
      <c r="AN302" s="28"/>
      <c r="AO302" s="28"/>
      <c r="AP302" s="28"/>
      <c r="AQ302" s="23"/>
      <c r="AR302" s="23"/>
      <c r="AS302" s="23"/>
      <c r="AT302" s="23"/>
      <c r="AU302" s="28" t="s">
        <v>160</v>
      </c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</row>
    <row r="303" spans="1:64" ht="15">
      <c r="AB303" s="23"/>
      <c r="AC303" s="23"/>
      <c r="AD303" s="23"/>
      <c r="AE303" s="23"/>
      <c r="AF303" s="23"/>
      <c r="AG303" s="23"/>
      <c r="AH303" s="24"/>
      <c r="AI303" s="24"/>
      <c r="AJ303" s="24"/>
      <c r="AK303" s="24"/>
      <c r="AL303" s="24"/>
      <c r="AM303" s="24"/>
      <c r="AN303" s="24"/>
      <c r="AO303" s="24"/>
      <c r="AP303" s="24"/>
      <c r="AQ303" s="23"/>
      <c r="AR303" s="23"/>
      <c r="AS303" s="23"/>
      <c r="AT303" s="23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</row>
    <row r="304" spans="1:64" ht="18" customHeight="1">
      <c r="A304" s="133" t="s">
        <v>242</v>
      </c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23"/>
      <c r="AC304" s="23"/>
      <c r="AD304" s="23"/>
      <c r="AE304" s="23"/>
      <c r="AF304" s="23"/>
      <c r="AG304" s="23"/>
      <c r="AH304" s="43"/>
      <c r="AI304" s="43"/>
      <c r="AJ304" s="43"/>
      <c r="AK304" s="43"/>
      <c r="AL304" s="43"/>
      <c r="AM304" s="43"/>
      <c r="AN304" s="43"/>
      <c r="AO304" s="43"/>
      <c r="AP304" s="43"/>
      <c r="AQ304" s="23"/>
      <c r="AR304" s="23"/>
      <c r="AS304" s="23"/>
      <c r="AT304" s="23"/>
      <c r="AU304" s="135" t="s">
        <v>244</v>
      </c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</row>
    <row r="305" spans="28:58" ht="12" customHeight="1">
      <c r="AB305" s="23"/>
      <c r="AC305" s="23"/>
      <c r="AD305" s="23"/>
      <c r="AE305" s="23"/>
      <c r="AF305" s="23"/>
      <c r="AG305" s="23"/>
      <c r="AH305" s="28" t="s">
        <v>1</v>
      </c>
      <c r="AI305" s="28"/>
      <c r="AJ305" s="28"/>
      <c r="AK305" s="28"/>
      <c r="AL305" s="28"/>
      <c r="AM305" s="28"/>
      <c r="AN305" s="28"/>
      <c r="AO305" s="28"/>
      <c r="AP305" s="28"/>
      <c r="AQ305" s="23"/>
      <c r="AR305" s="23"/>
      <c r="AS305" s="23"/>
      <c r="AT305" s="23"/>
      <c r="AU305" s="28" t="s">
        <v>160</v>
      </c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</row>
  </sheetData>
  <mergeCells count="2223">
    <mergeCell ref="AQ289:AV289"/>
    <mergeCell ref="AW289:BD289"/>
    <mergeCell ref="BE289:BL289"/>
    <mergeCell ref="A289:F289"/>
    <mergeCell ref="G289:S289"/>
    <mergeCell ref="T289:Y289"/>
    <mergeCell ref="Z289:AD289"/>
    <mergeCell ref="AE289:AJ289"/>
    <mergeCell ref="AK289:AP289"/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W288:BD288"/>
    <mergeCell ref="BE288:BL288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W287:BD287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285:F285"/>
    <mergeCell ref="G285:S285"/>
    <mergeCell ref="T285:Y285"/>
    <mergeCell ref="Z285:AD285"/>
    <mergeCell ref="AE285:AJ285"/>
    <mergeCell ref="AK285:AP285"/>
    <mergeCell ref="BE283:BL283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BE284:BL284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W283:BD283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281:F281"/>
    <mergeCell ref="G281:S281"/>
    <mergeCell ref="T281:Y281"/>
    <mergeCell ref="Z281:AD281"/>
    <mergeCell ref="AE281:AJ281"/>
    <mergeCell ref="AK281:AP281"/>
    <mergeCell ref="A280:F280"/>
    <mergeCell ref="G280:S280"/>
    <mergeCell ref="T280:Y280"/>
    <mergeCell ref="Z280:AD280"/>
    <mergeCell ref="AE280:AJ280"/>
    <mergeCell ref="AX271:BB271"/>
    <mergeCell ref="BC271:BG271"/>
    <mergeCell ref="BH271:BL271"/>
    <mergeCell ref="BH270:BL270"/>
    <mergeCell ref="A271:F271"/>
    <mergeCell ref="G271:P271"/>
    <mergeCell ref="Q271:U271"/>
    <mergeCell ref="V271:Y271"/>
    <mergeCell ref="Z271:AD271"/>
    <mergeCell ref="AE271:AI271"/>
    <mergeCell ref="AJ271:AN271"/>
    <mergeCell ref="AO271:AS271"/>
    <mergeCell ref="AT271:AW271"/>
    <mergeCell ref="AE270:AI270"/>
    <mergeCell ref="AJ270:AN270"/>
    <mergeCell ref="AO270:AS270"/>
    <mergeCell ref="AT270:AW270"/>
    <mergeCell ref="AX270:BB270"/>
    <mergeCell ref="BC270:BG270"/>
    <mergeCell ref="AO269:AS269"/>
    <mergeCell ref="AT269:AW269"/>
    <mergeCell ref="AX269:BB269"/>
    <mergeCell ref="BC269:BG269"/>
    <mergeCell ref="BH269:BL269"/>
    <mergeCell ref="A270:F270"/>
    <mergeCell ref="G270:P270"/>
    <mergeCell ref="Q270:U270"/>
    <mergeCell ref="V270:Y270"/>
    <mergeCell ref="Z270:AD270"/>
    <mergeCell ref="AX268:BB268"/>
    <mergeCell ref="BC268:BG268"/>
    <mergeCell ref="BH268:BL268"/>
    <mergeCell ref="A269:F269"/>
    <mergeCell ref="G269:P269"/>
    <mergeCell ref="Q269:U269"/>
    <mergeCell ref="V269:Y269"/>
    <mergeCell ref="Z269:AD269"/>
    <mergeCell ref="AE269:AI269"/>
    <mergeCell ref="AJ269:AN269"/>
    <mergeCell ref="BH267:BL267"/>
    <mergeCell ref="A268:F268"/>
    <mergeCell ref="G268:P268"/>
    <mergeCell ref="Q268:U268"/>
    <mergeCell ref="V268:Y268"/>
    <mergeCell ref="Z268:AD268"/>
    <mergeCell ref="AE268:AI268"/>
    <mergeCell ref="AJ268:AN268"/>
    <mergeCell ref="AO268:AS268"/>
    <mergeCell ref="AT268:AW268"/>
    <mergeCell ref="AE267:AI267"/>
    <mergeCell ref="AJ267:AN267"/>
    <mergeCell ref="AO267:AS267"/>
    <mergeCell ref="AT267:AW267"/>
    <mergeCell ref="AX267:BB267"/>
    <mergeCell ref="BC267:BG267"/>
    <mergeCell ref="AO266:AS266"/>
    <mergeCell ref="AT266:AW266"/>
    <mergeCell ref="AX266:BB266"/>
    <mergeCell ref="BC266:BG266"/>
    <mergeCell ref="BH266:BL266"/>
    <mergeCell ref="A267:F267"/>
    <mergeCell ref="G267:P267"/>
    <mergeCell ref="Q267:U267"/>
    <mergeCell ref="V267:Y267"/>
    <mergeCell ref="Z267:AD267"/>
    <mergeCell ref="AX265:BB265"/>
    <mergeCell ref="BC265:BG265"/>
    <mergeCell ref="BH265:BL265"/>
    <mergeCell ref="A266:F266"/>
    <mergeCell ref="G266:P266"/>
    <mergeCell ref="Q266:U266"/>
    <mergeCell ref="V266:Y266"/>
    <mergeCell ref="Z266:AD266"/>
    <mergeCell ref="AE266:AI266"/>
    <mergeCell ref="AJ266:AN266"/>
    <mergeCell ref="BH264:BL264"/>
    <mergeCell ref="A265:F265"/>
    <mergeCell ref="G265:P265"/>
    <mergeCell ref="Q265:U265"/>
    <mergeCell ref="V265:Y265"/>
    <mergeCell ref="Z265:AD265"/>
    <mergeCell ref="AE265:AI265"/>
    <mergeCell ref="AJ265:AN265"/>
    <mergeCell ref="AO265:AS265"/>
    <mergeCell ref="AT265:AW265"/>
    <mergeCell ref="AE264:AI264"/>
    <mergeCell ref="AJ264:AN264"/>
    <mergeCell ref="AO264:AS264"/>
    <mergeCell ref="AT264:AW264"/>
    <mergeCell ref="AX264:BB264"/>
    <mergeCell ref="BC264:BG264"/>
    <mergeCell ref="AO263:AS263"/>
    <mergeCell ref="AT263:AW263"/>
    <mergeCell ref="AX263:BB263"/>
    <mergeCell ref="BC263:BG263"/>
    <mergeCell ref="BH263:BL263"/>
    <mergeCell ref="A264:F264"/>
    <mergeCell ref="G264:P264"/>
    <mergeCell ref="Q264:U264"/>
    <mergeCell ref="V264:Y264"/>
    <mergeCell ref="Z264:AD264"/>
    <mergeCell ref="AX262:BB262"/>
    <mergeCell ref="BC262:BG262"/>
    <mergeCell ref="BH262:BL262"/>
    <mergeCell ref="A263:F263"/>
    <mergeCell ref="G263:P263"/>
    <mergeCell ref="Q263:U263"/>
    <mergeCell ref="V263:Y263"/>
    <mergeCell ref="Z263:AD263"/>
    <mergeCell ref="AE263:AI263"/>
    <mergeCell ref="AJ263:AN263"/>
    <mergeCell ref="A262:F262"/>
    <mergeCell ref="G262:P262"/>
    <mergeCell ref="Q262:U262"/>
    <mergeCell ref="V262:Y262"/>
    <mergeCell ref="Z262:AD262"/>
    <mergeCell ref="AE262:AI262"/>
    <mergeCell ref="AJ262:AN262"/>
    <mergeCell ref="AO262:AS262"/>
    <mergeCell ref="AT262:AW262"/>
    <mergeCell ref="BG252:BL252"/>
    <mergeCell ref="BG251:BL251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2:BF252"/>
    <mergeCell ref="BG250:BL250"/>
    <mergeCell ref="A251:F251"/>
    <mergeCell ref="G251:S251"/>
    <mergeCell ref="T251:Y251"/>
    <mergeCell ref="Z251:AD251"/>
    <mergeCell ref="AE251:AJ251"/>
    <mergeCell ref="AK251:AP251"/>
    <mergeCell ref="AQ251:AV251"/>
    <mergeCell ref="AW251:BA251"/>
    <mergeCell ref="BB251:BF251"/>
    <mergeCell ref="BG249:BL249"/>
    <mergeCell ref="A250:F250"/>
    <mergeCell ref="G250:S250"/>
    <mergeCell ref="T250:Y250"/>
    <mergeCell ref="Z250:AD250"/>
    <mergeCell ref="AE250:AJ250"/>
    <mergeCell ref="AK250:AP250"/>
    <mergeCell ref="AQ250:AV250"/>
    <mergeCell ref="AW250:BA250"/>
    <mergeCell ref="BB250:BF250"/>
    <mergeCell ref="BG248:BL248"/>
    <mergeCell ref="A249:F249"/>
    <mergeCell ref="G249:S249"/>
    <mergeCell ref="T249:Y249"/>
    <mergeCell ref="Z249:AD249"/>
    <mergeCell ref="AE249:AJ249"/>
    <mergeCell ref="AK249:AP249"/>
    <mergeCell ref="AQ249:AV249"/>
    <mergeCell ref="AW249:BA249"/>
    <mergeCell ref="BB249:BF249"/>
    <mergeCell ref="BG247:BL247"/>
    <mergeCell ref="A248:F248"/>
    <mergeCell ref="G248:S248"/>
    <mergeCell ref="T248:Y248"/>
    <mergeCell ref="Z248:AD248"/>
    <mergeCell ref="AE248:AJ248"/>
    <mergeCell ref="AK248:AP248"/>
    <mergeCell ref="AQ248:AV248"/>
    <mergeCell ref="AW248:BA248"/>
    <mergeCell ref="BB248:BF248"/>
    <mergeCell ref="BG246:BL246"/>
    <mergeCell ref="A247:F247"/>
    <mergeCell ref="G247:S247"/>
    <mergeCell ref="T247:Y247"/>
    <mergeCell ref="Z247:AD247"/>
    <mergeCell ref="AE247:AJ247"/>
    <mergeCell ref="AK247:AP247"/>
    <mergeCell ref="AQ247:AV247"/>
    <mergeCell ref="AW247:BA247"/>
    <mergeCell ref="BB247:BF247"/>
    <mergeCell ref="BG245:BL245"/>
    <mergeCell ref="A246:F246"/>
    <mergeCell ref="G246:S246"/>
    <mergeCell ref="T246:Y246"/>
    <mergeCell ref="Z246:AD246"/>
    <mergeCell ref="AE246:AJ246"/>
    <mergeCell ref="AK246:AP246"/>
    <mergeCell ref="AQ246:AV246"/>
    <mergeCell ref="AW246:BA246"/>
    <mergeCell ref="BB246:BF246"/>
    <mergeCell ref="BG244:BL244"/>
    <mergeCell ref="A245:F245"/>
    <mergeCell ref="G245:S245"/>
    <mergeCell ref="T245:Y245"/>
    <mergeCell ref="Z245:AD245"/>
    <mergeCell ref="AE245:AJ245"/>
    <mergeCell ref="AK245:AP245"/>
    <mergeCell ref="AQ245:AV245"/>
    <mergeCell ref="AW245:BA245"/>
    <mergeCell ref="BB245:BF245"/>
    <mergeCell ref="Z244:AD244"/>
    <mergeCell ref="AE244:AJ244"/>
    <mergeCell ref="AK244:AP244"/>
    <mergeCell ref="AQ244:AV244"/>
    <mergeCell ref="AW244:BA244"/>
    <mergeCell ref="BB244:BF244"/>
    <mergeCell ref="A243:F243"/>
    <mergeCell ref="G243:S243"/>
    <mergeCell ref="T243:Y243"/>
    <mergeCell ref="Z243:AD243"/>
    <mergeCell ref="AE243:AJ243"/>
    <mergeCell ref="AK243:AP243"/>
    <mergeCell ref="AQ243:AV243"/>
    <mergeCell ref="AW243:BA243"/>
    <mergeCell ref="BB243:BF243"/>
    <mergeCell ref="AP219:AT219"/>
    <mergeCell ref="AU219:AY219"/>
    <mergeCell ref="AZ219:BD219"/>
    <mergeCell ref="A219:F219"/>
    <mergeCell ref="G219:S219"/>
    <mergeCell ref="T219:Z219"/>
    <mergeCell ref="AA219:AE219"/>
    <mergeCell ref="AF219:AJ219"/>
    <mergeCell ref="AK219:AO219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BA199:BC199"/>
    <mergeCell ref="BD199:BF199"/>
    <mergeCell ref="BG199:BI199"/>
    <mergeCell ref="BJ199:BL199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196:C196"/>
    <mergeCell ref="D196:V196"/>
    <mergeCell ref="W196:Y196"/>
    <mergeCell ref="Z196:AB196"/>
    <mergeCell ref="AC196:AE196"/>
    <mergeCell ref="AF196:AH196"/>
    <mergeCell ref="AU195:AW195"/>
    <mergeCell ref="AX195:AZ195"/>
    <mergeCell ref="BA195:BC195"/>
    <mergeCell ref="BD195:BF195"/>
    <mergeCell ref="BG195:BI195"/>
    <mergeCell ref="BJ195:BL195"/>
    <mergeCell ref="AC195:AE195"/>
    <mergeCell ref="AF195:AH195"/>
    <mergeCell ref="AI195:AK195"/>
    <mergeCell ref="AL195:AN195"/>
    <mergeCell ref="AO195:AQ195"/>
    <mergeCell ref="AR195:AT195"/>
    <mergeCell ref="AT185:AX185"/>
    <mergeCell ref="AY185:BC185"/>
    <mergeCell ref="BD185:BH185"/>
    <mergeCell ref="BI185:BM185"/>
    <mergeCell ref="BN185:BR185"/>
    <mergeCell ref="A185:T185"/>
    <mergeCell ref="U185:Y185"/>
    <mergeCell ref="Z185:AD185"/>
    <mergeCell ref="AE185:AI185"/>
    <mergeCell ref="AJ185:AN185"/>
    <mergeCell ref="AO185:AS185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183:T183"/>
    <mergeCell ref="U183:Y183"/>
    <mergeCell ref="Z183:AD183"/>
    <mergeCell ref="AE183:AI183"/>
    <mergeCell ref="AJ183:AN183"/>
    <mergeCell ref="AO183:AS183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AT180:AX180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AY178:BC178"/>
    <mergeCell ref="BD178:BH178"/>
    <mergeCell ref="A177:T177"/>
    <mergeCell ref="U177:Y177"/>
    <mergeCell ref="Z177:AD177"/>
    <mergeCell ref="AE177:AI177"/>
    <mergeCell ref="AJ177:AN177"/>
    <mergeCell ref="AO177:AS177"/>
    <mergeCell ref="AP168:AT168"/>
    <mergeCell ref="AU168:AY168"/>
    <mergeCell ref="AZ168:BD168"/>
    <mergeCell ref="BE168:BI168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4:AA304"/>
    <mergeCell ref="AH304:AP304"/>
    <mergeCell ref="AU304:BF304"/>
    <mergeCell ref="AH305:AP305"/>
    <mergeCell ref="AU305:BF305"/>
    <mergeCell ref="A31:D31"/>
    <mergeCell ref="E31:T31"/>
    <mergeCell ref="U31:Y31"/>
    <mergeCell ref="Z31:AD31"/>
    <mergeCell ref="AE31:AH31"/>
    <mergeCell ref="A297:BL297"/>
    <mergeCell ref="A301:AA301"/>
    <mergeCell ref="AH301:AP301"/>
    <mergeCell ref="AU301:BF301"/>
    <mergeCell ref="AH302:AP302"/>
    <mergeCell ref="AU302:BF302"/>
    <mergeCell ref="AW279:BD279"/>
    <mergeCell ref="BE279:BL279"/>
    <mergeCell ref="A291:BL291"/>
    <mergeCell ref="A292:BL292"/>
    <mergeCell ref="A295:BL295"/>
    <mergeCell ref="A296:BL296"/>
    <mergeCell ref="AK280:AP280"/>
    <mergeCell ref="AQ280:AV280"/>
    <mergeCell ref="AW280:BD280"/>
    <mergeCell ref="BE280:BL280"/>
    <mergeCell ref="AQ278:AV278"/>
    <mergeCell ref="AW278:BD278"/>
    <mergeCell ref="BE278:BL278"/>
    <mergeCell ref="A279:F279"/>
    <mergeCell ref="G279:S279"/>
    <mergeCell ref="T279:Y279"/>
    <mergeCell ref="Z279:AD279"/>
    <mergeCell ref="AE279:AJ279"/>
    <mergeCell ref="AK279:AP279"/>
    <mergeCell ref="AQ279:AV279"/>
    <mergeCell ref="A278:F278"/>
    <mergeCell ref="G278:S278"/>
    <mergeCell ref="T278:Y278"/>
    <mergeCell ref="Z278:AD278"/>
    <mergeCell ref="AE278:AJ278"/>
    <mergeCell ref="AK278:AP278"/>
    <mergeCell ref="BE275:BL276"/>
    <mergeCell ref="A277:F277"/>
    <mergeCell ref="G277:S277"/>
    <mergeCell ref="T277:Y277"/>
    <mergeCell ref="Z277:AD277"/>
    <mergeCell ref="AE277:AJ277"/>
    <mergeCell ref="AK277:AP277"/>
    <mergeCell ref="AQ277:AV277"/>
    <mergeCell ref="AW277:BD277"/>
    <mergeCell ref="BE277:BL277"/>
    <mergeCell ref="A273:BL273"/>
    <mergeCell ref="A274:BL274"/>
    <mergeCell ref="A275:F276"/>
    <mergeCell ref="G275:S276"/>
    <mergeCell ref="T275:Y276"/>
    <mergeCell ref="Z275:AD276"/>
    <mergeCell ref="AE275:AJ276"/>
    <mergeCell ref="AK275:AP276"/>
    <mergeCell ref="AQ275:AV276"/>
    <mergeCell ref="AW275:BD276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T257:AW258"/>
    <mergeCell ref="AX257:BG257"/>
    <mergeCell ref="BH257:BL258"/>
    <mergeCell ref="Z258:AD258"/>
    <mergeCell ref="AE258:AI258"/>
    <mergeCell ref="AX258:BB258"/>
    <mergeCell ref="BC258:BG258"/>
    <mergeCell ref="A255:BL255"/>
    <mergeCell ref="A256:F258"/>
    <mergeCell ref="G256:P258"/>
    <mergeCell ref="Q256:AN256"/>
    <mergeCell ref="AO256:BL256"/>
    <mergeCell ref="Q257:U258"/>
    <mergeCell ref="V257:Y258"/>
    <mergeCell ref="Z257:AI257"/>
    <mergeCell ref="AJ257:AN258"/>
    <mergeCell ref="AO257:AS258"/>
    <mergeCell ref="AK242:AP242"/>
    <mergeCell ref="AQ242:AV242"/>
    <mergeCell ref="AW242:BA242"/>
    <mergeCell ref="BB242:BF242"/>
    <mergeCell ref="BG242:BL242"/>
    <mergeCell ref="A254:BL254"/>
    <mergeCell ref="BG243:BL243"/>
    <mergeCell ref="A244:F244"/>
    <mergeCell ref="G244:S244"/>
    <mergeCell ref="T244:Y244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Q238:AV239"/>
    <mergeCell ref="AW238:BF238"/>
    <mergeCell ref="BG238:BL239"/>
    <mergeCell ref="AW239:BA239"/>
    <mergeCell ref="BB239:BF239"/>
    <mergeCell ref="A240:F240"/>
    <mergeCell ref="G240:S240"/>
    <mergeCell ref="T240:Y240"/>
    <mergeCell ref="Z240:AD240"/>
    <mergeCell ref="AE240:AJ240"/>
    <mergeCell ref="A238:F239"/>
    <mergeCell ref="G238:S239"/>
    <mergeCell ref="T238:Y239"/>
    <mergeCell ref="Z238:AD239"/>
    <mergeCell ref="AE238:AJ239"/>
    <mergeCell ref="AK238:AP239"/>
    <mergeCell ref="BP228:BS228"/>
    <mergeCell ref="A231:BL231"/>
    <mergeCell ref="A232:BL232"/>
    <mergeCell ref="A235:BL235"/>
    <mergeCell ref="A236:BL236"/>
    <mergeCell ref="A237:BL237"/>
    <mergeCell ref="AO228:AR228"/>
    <mergeCell ref="AS228:AW228"/>
    <mergeCell ref="AX228:BA228"/>
    <mergeCell ref="BB228:BF228"/>
    <mergeCell ref="BG228:BJ228"/>
    <mergeCell ref="BK228:BO228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BP226:BS226"/>
    <mergeCell ref="A227:M227"/>
    <mergeCell ref="N227:U227"/>
    <mergeCell ref="V227:Z227"/>
    <mergeCell ref="AA227:AE227"/>
    <mergeCell ref="AF227:AI227"/>
    <mergeCell ref="AJ227:AN227"/>
    <mergeCell ref="AO227:AR227"/>
    <mergeCell ref="AS227:AW227"/>
    <mergeCell ref="AX227:BA227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AA225:AE225"/>
    <mergeCell ref="AF225:AI225"/>
    <mergeCell ref="AJ225:AN225"/>
    <mergeCell ref="AO225:AR225"/>
    <mergeCell ref="AS225:AW225"/>
    <mergeCell ref="AX225:BA225"/>
    <mergeCell ref="A222:BL222"/>
    <mergeCell ref="A223:BM223"/>
    <mergeCell ref="A224:M225"/>
    <mergeCell ref="N224:U225"/>
    <mergeCell ref="V224:Z225"/>
    <mergeCell ref="AA224:AI224"/>
    <mergeCell ref="AJ224:AR224"/>
    <mergeCell ref="AS224:BA224"/>
    <mergeCell ref="BB224:BJ224"/>
    <mergeCell ref="BK224:BS224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Z218:BD218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U217:AY217"/>
    <mergeCell ref="AP215:AT215"/>
    <mergeCell ref="AU215:AY215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212:BL212"/>
    <mergeCell ref="A213:BD213"/>
    <mergeCell ref="A214:F215"/>
    <mergeCell ref="G214:S215"/>
    <mergeCell ref="T214:Z215"/>
    <mergeCell ref="AA214:AO214"/>
    <mergeCell ref="AP214:BD214"/>
    <mergeCell ref="AA215:AE215"/>
    <mergeCell ref="AF215:AJ215"/>
    <mergeCell ref="AK215:AO215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4:BS204"/>
    <mergeCell ref="A205:F206"/>
    <mergeCell ref="G205:S206"/>
    <mergeCell ref="T205:Z206"/>
    <mergeCell ref="AA205:AO205"/>
    <mergeCell ref="AP205:BD205"/>
    <mergeCell ref="BE205:BS205"/>
    <mergeCell ref="AA206:AE206"/>
    <mergeCell ref="AF206:AJ206"/>
    <mergeCell ref="AK206:AO206"/>
    <mergeCell ref="BA194:BC194"/>
    <mergeCell ref="BD194:BF194"/>
    <mergeCell ref="BG194:BI194"/>
    <mergeCell ref="BJ194:BL194"/>
    <mergeCell ref="A202:BL202"/>
    <mergeCell ref="A203:BS203"/>
    <mergeCell ref="A195:C195"/>
    <mergeCell ref="D195:V195"/>
    <mergeCell ref="W195:Y195"/>
    <mergeCell ref="Z195:AB195"/>
    <mergeCell ref="AI194:AK194"/>
    <mergeCell ref="AL194:AN194"/>
    <mergeCell ref="AO194:AQ194"/>
    <mergeCell ref="AR194:AT194"/>
    <mergeCell ref="AU194:AW194"/>
    <mergeCell ref="AX194:AZ194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A192:C192"/>
    <mergeCell ref="D192:V192"/>
    <mergeCell ref="W192:Y192"/>
    <mergeCell ref="Z192:AB192"/>
    <mergeCell ref="AC192:AE192"/>
    <mergeCell ref="AF192:AH192"/>
    <mergeCell ref="BJ190:BL191"/>
    <mergeCell ref="W191:Y191"/>
    <mergeCell ref="Z191:AB191"/>
    <mergeCell ref="AC191:AE191"/>
    <mergeCell ref="AF191:AH191"/>
    <mergeCell ref="AI191:AK191"/>
    <mergeCell ref="AL191:AN191"/>
    <mergeCell ref="AO191:AQ191"/>
    <mergeCell ref="AR191:AT191"/>
    <mergeCell ref="BG189:BL189"/>
    <mergeCell ref="W190:AB190"/>
    <mergeCell ref="AC190:AH190"/>
    <mergeCell ref="AI190:AN190"/>
    <mergeCell ref="AO190:AT190"/>
    <mergeCell ref="AU190:AW191"/>
    <mergeCell ref="AX190:AZ191"/>
    <mergeCell ref="BA190:BC191"/>
    <mergeCell ref="BD190:BF191"/>
    <mergeCell ref="BG190:BI191"/>
    <mergeCell ref="A189:C191"/>
    <mergeCell ref="D189:V191"/>
    <mergeCell ref="W189:AH189"/>
    <mergeCell ref="AI189:AT189"/>
    <mergeCell ref="AU189:AZ189"/>
    <mergeCell ref="BA189:BF189"/>
    <mergeCell ref="AT176:AX176"/>
    <mergeCell ref="AY176:BC176"/>
    <mergeCell ref="BD176:BH176"/>
    <mergeCell ref="BI176:BM176"/>
    <mergeCell ref="BN176:BR176"/>
    <mergeCell ref="A188:BL188"/>
    <mergeCell ref="AT177:AX177"/>
    <mergeCell ref="AY177:BC177"/>
    <mergeCell ref="BD177:BH177"/>
    <mergeCell ref="BI177:BM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2:AT152"/>
    <mergeCell ref="AU152:AY152"/>
    <mergeCell ref="AZ152:BD152"/>
    <mergeCell ref="BE152:BI152"/>
    <mergeCell ref="A170:BL170"/>
    <mergeCell ref="A171:BR171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29:BX129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:A111 A119:A120 A194:A199">
    <cfRule type="cellIs" dxfId="3" priority="3" stopIfTrue="1" operator="equal">
      <formula>A109</formula>
    </cfRule>
  </conditionalFormatting>
  <conditionalFormatting sqref="A129:C145 A152:C168">
    <cfRule type="cellIs" dxfId="2" priority="1" stopIfTrue="1" operator="equal">
      <formula>A128</formula>
    </cfRule>
    <cfRule type="cellIs" dxfId="1" priority="2" stopIfTrue="1" operator="equal">
      <formula>0</formula>
    </cfRule>
  </conditionalFormatting>
  <conditionalFormatting sqref="A121">
    <cfRule type="cellIs" dxfId="0" priority="5" stopIfTrue="1" operator="equal">
      <formula>A119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КПК0615031</vt:lpstr>
      <vt:lpstr>'Додаток2 КПК0615031'!Область_печати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2021-12-01T12:20:53Z</dcterms:modified>
</cp:coreProperties>
</file>