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010" sheetId="6" r:id="rId1"/>
  </sheets>
  <definedNames>
    <definedName name="_xlnm.Print_Area" localSheetId="0">'Додаток2 КПК0611010'!$A$1:$BY$321</definedName>
  </definedNames>
  <calcPr calcId="124519"/>
</workbook>
</file>

<file path=xl/calcChain.xml><?xml version="1.0" encoding="utf-8"?>
<calcChain xmlns="http://schemas.openxmlformats.org/spreadsheetml/2006/main">
  <c r="BH287" i="6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H278"/>
  <c r="AT278"/>
  <c r="AJ278"/>
  <c r="BH277"/>
  <c r="AT277"/>
  <c r="AJ277"/>
  <c r="BH276"/>
  <c r="AT276"/>
  <c r="AJ276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BG257"/>
  <c r="AQ257"/>
  <c r="BG256"/>
  <c r="AQ256"/>
  <c r="AZ233"/>
  <c r="AK233"/>
  <c r="AZ232"/>
  <c r="AK232"/>
  <c r="AZ231"/>
  <c r="AK231"/>
  <c r="BO223"/>
  <c r="AZ223"/>
  <c r="AK223"/>
  <c r="BO222"/>
  <c r="AZ222"/>
  <c r="AK222"/>
  <c r="BO221"/>
  <c r="AZ221"/>
  <c r="AK221"/>
  <c r="BD134"/>
  <c r="AJ134"/>
  <c r="BD133"/>
  <c r="AJ133"/>
  <c r="BD132"/>
  <c r="AJ132"/>
  <c r="BU124"/>
  <c r="BB124"/>
  <c r="AI124"/>
  <c r="BU123"/>
  <c r="BB123"/>
  <c r="AI123"/>
  <c r="BU122"/>
  <c r="BB122"/>
  <c r="AI122"/>
  <c r="BG112"/>
  <c r="AM112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U83"/>
  <c r="BB83"/>
  <c r="AI83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<sst xmlns="http://schemas.openxmlformats.org/spreadsheetml/2006/main" count="847" uniqueCount="294">
  <si>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</si>
  <si>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</si>
  <si>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</si>
  <si>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</si>
  <si>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</si>
  <si>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</si>
  <si>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</si>
  <si>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</si>
  <si>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</si>
  <si>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</si>
  <si>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</si>
  <si>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</si>
  <si>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</si>
  <si>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</si>
  <si>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</si>
  <si>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</si>
  <si>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</si>
  <si>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</si>
  <si>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</si>
  <si>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</si>
  <si>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</si>
  <si>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</si>
  <si>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</si>
  <si>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</si>
  <si>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</si>
  <si>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</si>
  <si>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</si>
  <si>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</si>
  <si>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</si>
  <si>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</si>
  <si>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</si>
  <si>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</si>
  <si>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</si>
  <si>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</si>
  <si>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</si>
  <si>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</si>
  <si>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</si>
  <si>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</si>
  <si>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</si>
  <si>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</si>
  <si>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</si>
  <si>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</si>
  <si>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</si>
  <si>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</si>
  <si>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</si>
  <si>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</si>
  <si>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</si>
  <si>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</si>
  <si>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</si>
  <si>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</si>
  <si>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</si>
  <si>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</si>
  <si>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</si>
  <si>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</si>
  <si>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</si>
  <si>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</si>
  <si>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</si>
  <si>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</si>
  <si>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</si>
  <si>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</si>
  <si>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</si>
  <si>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</si>
  <si>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</si>
  <si>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</si>
  <si>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</si>
  <si>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</si>
  <si>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</si>
  <si>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</si>
  <si>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</si>
  <si>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</si>
  <si>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</si>
  <si>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</si>
  <si>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</si>
  <si>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</si>
  <si>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</si>
  <si>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</si>
  <si>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</si>
  <si>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</si>
  <si>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</si>
  <si>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</si>
  <si>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</si>
  <si>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</si>
  <si>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</si>
  <si>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</si>
  <si>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</si>
  <si>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</si>
  <si>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</si>
  <si>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</si>
  <si>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</si>
  <si>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</si>
  <si>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</si>
  <si>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</si>
  <si>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</si>
  <si>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</si>
  <si>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</si>
  <si>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</si>
  <si>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</si>
  <si>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</si>
  <si>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</si>
  <si>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</si>
  <si>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</si>
  <si>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</si>
  <si>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</si>
  <si>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</si>
  <si>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</si>
  <si>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</si>
  <si>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</si>
  <si>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</si>
  <si>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</si>
  <si>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</si>
  <si>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</si>
  <si>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</si>
  <si>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</si>
  <si>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</si>
  <si>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</si>
  <si>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</si>
  <si>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</si>
  <si>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</si>
  <si>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</si>
  <si>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</si>
  <si>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</si>
  <si>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</si>
  <si>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</si>
  <si>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</si>
  <si>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</si>
  <si>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</si>
  <si>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</si>
  <si>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</si>
  <si>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</si>
  <si>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</si>
  <si>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</si>
  <si>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</si>
  <si>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</si>
  <si>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</si>
  <si>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</si>
  <si>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</si>
  <si>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</si>
  <si>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</si>
  <si>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</si>
  <si>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</si>
  <si>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</si>
  <si>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</si>
  <si>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</si>
  <si>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</si>
  <si>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</si>
  <si>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</si>
  <si>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</si>
  <si>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</si>
  <si>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</si>
  <si>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</si>
  <si>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</si>
  <si>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</si>
  <si>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</si>
  <si>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</si>
  <si>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</si>
  <si>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</si>
  <si>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</si>
  <si>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</si>
  <si>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</si>
  <si>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</si>
  <si>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</si>
  <si>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</si>
  <si>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</si>
  <si>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</si>
  <si>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</si>
  <si>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</si>
  <si>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</si>
  <si>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</si>
  <si>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</si>
  <si>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</si>
  <si>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</si>
  <si>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</si>
  <si>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</si>
  <si>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</si>
  <si>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</si>
  <si>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</si>
  <si>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</si>
  <si>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</si>
  <si>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</si>
  <si>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</si>
  <si>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</si>
  <si>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</si>
  <si>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</si>
  <si>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</si>
  <si>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</si>
  <si>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</si>
  <si>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</si>
  <si>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</si>
  <si>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</si>
  <si>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</si>
  <si>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</si>
  <si>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</si>
  <si>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</si>
  <si>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функціонування дошкільних навчальних закладів</t>
  </si>
  <si>
    <t>затрат</t>
  </si>
  <si>
    <t xml:space="preserve">formula=RC[-16]+RC[-8]                          </t>
  </si>
  <si>
    <t>кількість штатних одиниць спеціалістів</t>
  </si>
  <si>
    <t>од.</t>
  </si>
  <si>
    <t>штатний розпис</t>
  </si>
  <si>
    <t>кількість штатних одиниць робітників</t>
  </si>
  <si>
    <t>кількість всього ставок (штатних одиниць)</t>
  </si>
  <si>
    <t>кількість  посадових окладів (ставок) педагогічного персоналу</t>
  </si>
  <si>
    <t>кількість 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</si>
  <si>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</si>
  <si>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мережа дошкільних навчальних закладів</t>
  </si>
  <si>
    <t>продукту</t>
  </si>
  <si>
    <t>кількість дітей, що відвідують дошкільні заклади</t>
  </si>
  <si>
    <t>осіб</t>
  </si>
  <si>
    <t>кількість дітей від 0 до 6 років по місту</t>
  </si>
  <si>
    <t>статистичний звіт</t>
  </si>
  <si>
    <t>кількість груп в дошкільних навчальних закладах</t>
  </si>
  <si>
    <t>ефективності</t>
  </si>
  <si>
    <t>діто-дні відвідування</t>
  </si>
  <si>
    <t>днів</t>
  </si>
  <si>
    <t>розрахункови показник</t>
  </si>
  <si>
    <t>витрати на перебування 1 дитини в дошкільному закладі</t>
  </si>
  <si>
    <t>грн.</t>
  </si>
  <si>
    <t>якості</t>
  </si>
  <si>
    <t>відсоток охоплення дітей дошкільною освітою</t>
  </si>
  <si>
    <t>відс.</t>
  </si>
  <si>
    <t>звіт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</si>
  <si>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</si>
  <si>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</si>
  <si>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</si>
  <si>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</si>
  <si>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</si>
  <si>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</si>
  <si>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</si>
  <si>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</si>
  <si>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</si>
  <si>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</si>
  <si>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</si>
  <si>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</si>
  <si>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</si>
  <si>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</si>
  <si>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</si>
  <si>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19.07.2019р. №793-42/VII зі змінами</t>
  </si>
  <si>
    <t>Програма громадського бюджету (бюджет участі) с. Синельникового на 2019-2024 роки</t>
  </si>
  <si>
    <t>29.08.2019 р. № 826-43/VII зі змінами</t>
  </si>
  <si>
    <t>Надання дошкільної освіти дошкільними навчальними закладамистроки реалізації 2022-2024  роки</t>
  </si>
  <si>
    <t>Забезпечити створення належних умов для надання на належному рівні дошкільної освіти та виховання дітей</t>
  </si>
  <si>
    <t>Бюджетний кодекс України, Наказ Міністерства фінасів України від 02.08.2010 р. № 805 "Про затвердження основних підходів да запровадження програмно-цивільного складання та виконання місцевих бюджетів" ( зі зімнами внесеними наказом Міністерства фінансів України від 30.01.2012 р.№ 59), Наказ Міністрества фінансів України від 26.08.2014 р. № 836 " Про деякі питання запровадження програмно-цільового методу складання та виконання місцевих бюджетів", Наказ Міністерства фінансів України від 02.12.2014 р. № 1195 " Типова програмна класифікація видатків та кредитування місцевих бюджетів"Наказ Міністерства фінансів України та Міністерства освітиі науки від 01.06.2010 р. № 298/519 " Про затвердження типового переліку програм та результативних показників їх виконання для місцевих бюджетів у галузі Освіта" Галузевий Наказ № 141 від 13.02.2018 р. "Про внесення змін до Наказу Міністерства освіти і науки України від 10.07.2017 р. № 992 " Наказ міністерства освіти і науки України від 10.07.2017 р. № 992 " 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</si>
  <si>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</si>
  <si>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</si>
  <si>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</si>
  <si>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</si>
  <si>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</si>
  <si>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</si>
  <si>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</si>
  <si>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</si>
  <si>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</si>
  <si>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</si>
  <si>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</si>
  <si>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</si>
  <si>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</si>
  <si>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</si>
  <si>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</si>
  <si>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</si>
  <si>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</si>
  <si>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</si>
  <si>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</si>
  <si>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</si>
  <si>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</si>
  <si>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</si>
  <si>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</si>
  <si>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</si>
  <si>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</si>
  <si>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</si>
  <si>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</si>
  <si>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</si>
  <si>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</si>
  <si>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</si>
  <si>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</si>
  <si>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</si>
  <si>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</si>
  <si>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</si>
  <si>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</si>
  <si>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</si>
  <si>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</si>
  <si>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</si>
  <si>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</si>
  <si>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</si>
  <si>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</si>
  <si>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</si>
  <si>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</si>
  <si>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</si>
  <si>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</si>
  <si>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</si>
  <si>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</si>
  <si>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</si>
  <si>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</si>
  <si>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</si>
  <si>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Надання дошкільної освіти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</si>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</sst>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2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245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244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250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245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293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250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289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292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251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277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239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1" t="s">
        <v>240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31" t="s">
        <v>241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262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252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253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263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28358048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28358048</v>
      </c>
      <c r="AJ30" s="96"/>
      <c r="AK30" s="96"/>
      <c r="AL30" s="96"/>
      <c r="AM30" s="97"/>
      <c r="AN30" s="95">
        <v>36630092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36630092</v>
      </c>
      <c r="BC30" s="96"/>
      <c r="BD30" s="96"/>
      <c r="BE30" s="96"/>
      <c r="BF30" s="97"/>
      <c r="BG30" s="95">
        <v>42578789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42578789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1401105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1401105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1551798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1551798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2120580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2120580</v>
      </c>
      <c r="BV31" s="96"/>
      <c r="BW31" s="96"/>
      <c r="BX31" s="96"/>
      <c r="BY31" s="97"/>
    </row>
    <row r="32" spans="1:79" s="98" customFormat="1" ht="25.5" customHeight="1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1204049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1204049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1551798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1551798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2120580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2120580</v>
      </c>
      <c r="BV32" s="96"/>
      <c r="BW32" s="96"/>
      <c r="BX32" s="96"/>
      <c r="BY32" s="97"/>
    </row>
    <row r="33" spans="1:79" s="98" customFormat="1" ht="38.25" customHeight="1">
      <c r="A33" s="88">
        <v>25010400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3524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3524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98" customFormat="1" ht="12.75" customHeight="1">
      <c r="A34" s="88">
        <v>25020100</v>
      </c>
      <c r="B34" s="89"/>
      <c r="C34" s="89"/>
      <c r="D34" s="90"/>
      <c r="E34" s="91" t="s">
        <v>177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3"/>
      <c r="U34" s="94" t="s">
        <v>173</v>
      </c>
      <c r="V34" s="94"/>
      <c r="W34" s="94"/>
      <c r="X34" s="94"/>
      <c r="Y34" s="94"/>
      <c r="Z34" s="94">
        <v>193532</v>
      </c>
      <c r="AA34" s="94"/>
      <c r="AB34" s="94"/>
      <c r="AC34" s="94"/>
      <c r="AD34" s="94"/>
      <c r="AE34" s="95">
        <v>0</v>
      </c>
      <c r="AF34" s="96"/>
      <c r="AG34" s="96"/>
      <c r="AH34" s="97"/>
      <c r="AI34" s="95">
        <f>IF(ISNUMBER(U34),U34,0)+IF(ISNUMBER(Z34),Z34,0)</f>
        <v>193532</v>
      </c>
      <c r="AJ34" s="96"/>
      <c r="AK34" s="96"/>
      <c r="AL34" s="96"/>
      <c r="AM34" s="97"/>
      <c r="AN34" s="95" t="s">
        <v>173</v>
      </c>
      <c r="AO34" s="96"/>
      <c r="AP34" s="96"/>
      <c r="AQ34" s="96"/>
      <c r="AR34" s="97"/>
      <c r="AS34" s="95">
        <v>0</v>
      </c>
      <c r="AT34" s="96"/>
      <c r="AU34" s="96"/>
      <c r="AV34" s="96"/>
      <c r="AW34" s="97"/>
      <c r="AX34" s="95">
        <v>0</v>
      </c>
      <c r="AY34" s="96"/>
      <c r="AZ34" s="96"/>
      <c r="BA34" s="97"/>
      <c r="BB34" s="95">
        <f>IF(ISNUMBER(AN34),AN34,0)+IF(ISNUMBER(AS34),AS34,0)</f>
        <v>0</v>
      </c>
      <c r="BC34" s="96"/>
      <c r="BD34" s="96"/>
      <c r="BE34" s="96"/>
      <c r="BF34" s="97"/>
      <c r="BG34" s="95" t="s">
        <v>173</v>
      </c>
      <c r="BH34" s="96"/>
      <c r="BI34" s="96"/>
      <c r="BJ34" s="96"/>
      <c r="BK34" s="97"/>
      <c r="BL34" s="95">
        <v>0</v>
      </c>
      <c r="BM34" s="96"/>
      <c r="BN34" s="96"/>
      <c r="BO34" s="96"/>
      <c r="BP34" s="97"/>
      <c r="BQ34" s="95">
        <v>0</v>
      </c>
      <c r="BR34" s="96"/>
      <c r="BS34" s="96"/>
      <c r="BT34" s="97"/>
      <c r="BU34" s="95">
        <f>IF(ISNUMBER(BG34),BG34,0)+IF(ISNUMBER(BL34),BL34,0)</f>
        <v>0</v>
      </c>
      <c r="BV34" s="96"/>
      <c r="BW34" s="96"/>
      <c r="BX34" s="96"/>
      <c r="BY34" s="97"/>
    </row>
    <row r="35" spans="1:79" s="98" customFormat="1" ht="25.5" customHeight="1">
      <c r="A35" s="88"/>
      <c r="B35" s="89"/>
      <c r="C35" s="89"/>
      <c r="D35" s="90"/>
      <c r="E35" s="91" t="s">
        <v>178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  <c r="U35" s="94" t="s">
        <v>173</v>
      </c>
      <c r="V35" s="94"/>
      <c r="W35" s="94"/>
      <c r="X35" s="94"/>
      <c r="Y35" s="94"/>
      <c r="Z35" s="94">
        <v>24697</v>
      </c>
      <c r="AA35" s="94"/>
      <c r="AB35" s="94"/>
      <c r="AC35" s="94"/>
      <c r="AD35" s="94"/>
      <c r="AE35" s="95">
        <v>24697</v>
      </c>
      <c r="AF35" s="96"/>
      <c r="AG35" s="96"/>
      <c r="AH35" s="97"/>
      <c r="AI35" s="95">
        <f>IF(ISNUMBER(U35),U35,0)+IF(ISNUMBER(Z35),Z35,0)</f>
        <v>24697</v>
      </c>
      <c r="AJ35" s="96"/>
      <c r="AK35" s="96"/>
      <c r="AL35" s="96"/>
      <c r="AM35" s="97"/>
      <c r="AN35" s="95" t="s">
        <v>173</v>
      </c>
      <c r="AO35" s="96"/>
      <c r="AP35" s="96"/>
      <c r="AQ35" s="96"/>
      <c r="AR35" s="97"/>
      <c r="AS35" s="95">
        <v>0</v>
      </c>
      <c r="AT35" s="96"/>
      <c r="AU35" s="96"/>
      <c r="AV35" s="96"/>
      <c r="AW35" s="97"/>
      <c r="AX35" s="95">
        <v>0</v>
      </c>
      <c r="AY35" s="96"/>
      <c r="AZ35" s="96"/>
      <c r="BA35" s="97"/>
      <c r="BB35" s="95">
        <f>IF(ISNUMBER(AN35),AN35,0)+IF(ISNUMBER(AS35),AS35,0)</f>
        <v>0</v>
      </c>
      <c r="BC35" s="96"/>
      <c r="BD35" s="96"/>
      <c r="BE35" s="96"/>
      <c r="BF35" s="97"/>
      <c r="BG35" s="95" t="s">
        <v>173</v>
      </c>
      <c r="BH35" s="96"/>
      <c r="BI35" s="96"/>
      <c r="BJ35" s="96"/>
      <c r="BK35" s="97"/>
      <c r="BL35" s="95">
        <v>0</v>
      </c>
      <c r="BM35" s="96"/>
      <c r="BN35" s="96"/>
      <c r="BO35" s="96"/>
      <c r="BP35" s="97"/>
      <c r="BQ35" s="95">
        <v>0</v>
      </c>
      <c r="BR35" s="96"/>
      <c r="BS35" s="96"/>
      <c r="BT35" s="97"/>
      <c r="BU35" s="95">
        <f>IF(ISNUMBER(BG35),BG35,0)+IF(ISNUMBER(BL35),BL35,0)</f>
        <v>0</v>
      </c>
      <c r="BV35" s="96"/>
      <c r="BW35" s="96"/>
      <c r="BX35" s="96"/>
      <c r="BY35" s="97"/>
    </row>
    <row r="36" spans="1:79" s="98" customFormat="1" ht="38.25" customHeight="1">
      <c r="A36" s="88">
        <v>208400</v>
      </c>
      <c r="B36" s="89"/>
      <c r="C36" s="89"/>
      <c r="D36" s="90"/>
      <c r="E36" s="91" t="s">
        <v>179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  <c r="U36" s="94" t="s">
        <v>173</v>
      </c>
      <c r="V36" s="94"/>
      <c r="W36" s="94"/>
      <c r="X36" s="94"/>
      <c r="Y36" s="94"/>
      <c r="Z36" s="94">
        <v>24697</v>
      </c>
      <c r="AA36" s="94"/>
      <c r="AB36" s="94"/>
      <c r="AC36" s="94"/>
      <c r="AD36" s="94"/>
      <c r="AE36" s="95">
        <v>24697</v>
      </c>
      <c r="AF36" s="96"/>
      <c r="AG36" s="96"/>
      <c r="AH36" s="97"/>
      <c r="AI36" s="95">
        <f>IF(ISNUMBER(U36),U36,0)+IF(ISNUMBER(Z36),Z36,0)</f>
        <v>24697</v>
      </c>
      <c r="AJ36" s="96"/>
      <c r="AK36" s="96"/>
      <c r="AL36" s="96"/>
      <c r="AM36" s="97"/>
      <c r="AN36" s="95" t="s">
        <v>173</v>
      </c>
      <c r="AO36" s="96"/>
      <c r="AP36" s="96"/>
      <c r="AQ36" s="96"/>
      <c r="AR36" s="97"/>
      <c r="AS36" s="95">
        <v>0</v>
      </c>
      <c r="AT36" s="96"/>
      <c r="AU36" s="96"/>
      <c r="AV36" s="96"/>
      <c r="AW36" s="97"/>
      <c r="AX36" s="95">
        <v>0</v>
      </c>
      <c r="AY36" s="96"/>
      <c r="AZ36" s="96"/>
      <c r="BA36" s="97"/>
      <c r="BB36" s="95">
        <f>IF(ISNUMBER(AN36),AN36,0)+IF(ISNUMBER(AS36),AS36,0)</f>
        <v>0</v>
      </c>
      <c r="BC36" s="96"/>
      <c r="BD36" s="96"/>
      <c r="BE36" s="96"/>
      <c r="BF36" s="97"/>
      <c r="BG36" s="95" t="s">
        <v>173</v>
      </c>
      <c r="BH36" s="96"/>
      <c r="BI36" s="96"/>
      <c r="BJ36" s="96"/>
      <c r="BK36" s="97"/>
      <c r="BL36" s="95">
        <v>0</v>
      </c>
      <c r="BM36" s="96"/>
      <c r="BN36" s="96"/>
      <c r="BO36" s="96"/>
      <c r="BP36" s="97"/>
      <c r="BQ36" s="95">
        <v>0</v>
      </c>
      <c r="BR36" s="96"/>
      <c r="BS36" s="96"/>
      <c r="BT36" s="97"/>
      <c r="BU36" s="95">
        <f>IF(ISNUMBER(BG36),BG36,0)+IF(ISNUMBER(BL36),BL36,0)</f>
        <v>0</v>
      </c>
      <c r="BV36" s="96"/>
      <c r="BW36" s="96"/>
      <c r="BX36" s="96"/>
      <c r="BY36" s="97"/>
    </row>
    <row r="37" spans="1:79" s="6" customFormat="1" ht="12.75" customHeight="1">
      <c r="A37" s="85"/>
      <c r="B37" s="86"/>
      <c r="C37" s="86"/>
      <c r="D37" s="87"/>
      <c r="E37" s="99" t="s">
        <v>147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  <c r="U37" s="102">
        <v>28358048</v>
      </c>
      <c r="V37" s="102"/>
      <c r="W37" s="102"/>
      <c r="X37" s="102"/>
      <c r="Y37" s="102"/>
      <c r="Z37" s="102">
        <v>1425802</v>
      </c>
      <c r="AA37" s="102"/>
      <c r="AB37" s="102"/>
      <c r="AC37" s="102"/>
      <c r="AD37" s="102"/>
      <c r="AE37" s="103">
        <v>24697</v>
      </c>
      <c r="AF37" s="104"/>
      <c r="AG37" s="104"/>
      <c r="AH37" s="105"/>
      <c r="AI37" s="103">
        <f>IF(ISNUMBER(U37),U37,0)+IF(ISNUMBER(Z37),Z37,0)</f>
        <v>29783850</v>
      </c>
      <c r="AJ37" s="104"/>
      <c r="AK37" s="104"/>
      <c r="AL37" s="104"/>
      <c r="AM37" s="105"/>
      <c r="AN37" s="103">
        <v>36630092</v>
      </c>
      <c r="AO37" s="104"/>
      <c r="AP37" s="104"/>
      <c r="AQ37" s="104"/>
      <c r="AR37" s="105"/>
      <c r="AS37" s="103">
        <v>1551798</v>
      </c>
      <c r="AT37" s="104"/>
      <c r="AU37" s="104"/>
      <c r="AV37" s="104"/>
      <c r="AW37" s="105"/>
      <c r="AX37" s="103">
        <v>0</v>
      </c>
      <c r="AY37" s="104"/>
      <c r="AZ37" s="104"/>
      <c r="BA37" s="105"/>
      <c r="BB37" s="103">
        <f>IF(ISNUMBER(AN37),AN37,0)+IF(ISNUMBER(AS37),AS37,0)</f>
        <v>38181890</v>
      </c>
      <c r="BC37" s="104"/>
      <c r="BD37" s="104"/>
      <c r="BE37" s="104"/>
      <c r="BF37" s="105"/>
      <c r="BG37" s="103">
        <v>42578789</v>
      </c>
      <c r="BH37" s="104"/>
      <c r="BI37" s="104"/>
      <c r="BJ37" s="104"/>
      <c r="BK37" s="105"/>
      <c r="BL37" s="103">
        <v>2120580</v>
      </c>
      <c r="BM37" s="104"/>
      <c r="BN37" s="104"/>
      <c r="BO37" s="104"/>
      <c r="BP37" s="105"/>
      <c r="BQ37" s="103">
        <v>0</v>
      </c>
      <c r="BR37" s="104"/>
      <c r="BS37" s="104"/>
      <c r="BT37" s="105"/>
      <c r="BU37" s="103">
        <f>IF(ISNUMBER(BG37),BG37,0)+IF(ISNUMBER(BL37),BL37,0)</f>
        <v>44699369</v>
      </c>
      <c r="BV37" s="104"/>
      <c r="BW37" s="104"/>
      <c r="BX37" s="104"/>
      <c r="BY37" s="105"/>
    </row>
    <row r="39" spans="1:79" ht="14.25" customHeight="1">
      <c r="A39" s="78" t="s">
        <v>278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</row>
    <row r="40" spans="1:79" ht="15" customHeight="1">
      <c r="A40" s="44" t="s">
        <v>252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</row>
    <row r="41" spans="1:79" ht="22.5" customHeight="1">
      <c r="A41" s="54" t="s">
        <v>2</v>
      </c>
      <c r="B41" s="55"/>
      <c r="C41" s="55"/>
      <c r="D41" s="56"/>
      <c r="E41" s="54" t="s">
        <v>19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  <c r="X41" s="36" t="s">
        <v>274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  <c r="AR41" s="27" t="s">
        <v>279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79" ht="36" customHeight="1">
      <c r="A42" s="57"/>
      <c r="B42" s="58"/>
      <c r="C42" s="58"/>
      <c r="D42" s="59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27" t="s">
        <v>4</v>
      </c>
      <c r="Y42" s="27"/>
      <c r="Z42" s="27"/>
      <c r="AA42" s="27"/>
      <c r="AB42" s="27"/>
      <c r="AC42" s="27" t="s">
        <v>3</v>
      </c>
      <c r="AD42" s="27"/>
      <c r="AE42" s="27"/>
      <c r="AF42" s="27"/>
      <c r="AG42" s="27"/>
      <c r="AH42" s="51" t="s">
        <v>116</v>
      </c>
      <c r="AI42" s="52"/>
      <c r="AJ42" s="52"/>
      <c r="AK42" s="52"/>
      <c r="AL42" s="53"/>
      <c r="AM42" s="36" t="s">
        <v>5</v>
      </c>
      <c r="AN42" s="37"/>
      <c r="AO42" s="37"/>
      <c r="AP42" s="37"/>
      <c r="AQ42" s="38"/>
      <c r="AR42" s="36" t="s">
        <v>4</v>
      </c>
      <c r="AS42" s="37"/>
      <c r="AT42" s="37"/>
      <c r="AU42" s="37"/>
      <c r="AV42" s="38"/>
      <c r="AW42" s="36" t="s">
        <v>3</v>
      </c>
      <c r="AX42" s="37"/>
      <c r="AY42" s="37"/>
      <c r="AZ42" s="37"/>
      <c r="BA42" s="38"/>
      <c r="BB42" s="51" t="s">
        <v>116</v>
      </c>
      <c r="BC42" s="52"/>
      <c r="BD42" s="52"/>
      <c r="BE42" s="52"/>
      <c r="BF42" s="53"/>
      <c r="BG42" s="36" t="s">
        <v>96</v>
      </c>
      <c r="BH42" s="37"/>
      <c r="BI42" s="37"/>
      <c r="BJ42" s="37"/>
      <c r="BK42" s="38"/>
    </row>
    <row r="43" spans="1:79" ht="15" customHeight="1">
      <c r="A43" s="36">
        <v>1</v>
      </c>
      <c r="B43" s="37"/>
      <c r="C43" s="37"/>
      <c r="D43" s="38"/>
      <c r="E43" s="36"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27">
        <v>3</v>
      </c>
      <c r="Y43" s="27"/>
      <c r="Z43" s="27"/>
      <c r="AA43" s="27"/>
      <c r="AB43" s="27"/>
      <c r="AC43" s="27">
        <v>4</v>
      </c>
      <c r="AD43" s="27"/>
      <c r="AE43" s="27"/>
      <c r="AF43" s="27"/>
      <c r="AG43" s="27"/>
      <c r="AH43" s="27">
        <v>5</v>
      </c>
      <c r="AI43" s="27"/>
      <c r="AJ43" s="27"/>
      <c r="AK43" s="27"/>
      <c r="AL43" s="27"/>
      <c r="AM43" s="27">
        <v>6</v>
      </c>
      <c r="AN43" s="27"/>
      <c r="AO43" s="27"/>
      <c r="AP43" s="27"/>
      <c r="AQ43" s="27"/>
      <c r="AR43" s="36">
        <v>7</v>
      </c>
      <c r="AS43" s="37"/>
      <c r="AT43" s="37"/>
      <c r="AU43" s="37"/>
      <c r="AV43" s="38"/>
      <c r="AW43" s="36">
        <v>8</v>
      </c>
      <c r="AX43" s="37"/>
      <c r="AY43" s="37"/>
      <c r="AZ43" s="37"/>
      <c r="BA43" s="38"/>
      <c r="BB43" s="36">
        <v>9</v>
      </c>
      <c r="BC43" s="37"/>
      <c r="BD43" s="37"/>
      <c r="BE43" s="37"/>
      <c r="BF43" s="38"/>
      <c r="BG43" s="36">
        <v>10</v>
      </c>
      <c r="BH43" s="37"/>
      <c r="BI43" s="37"/>
      <c r="BJ43" s="37"/>
      <c r="BK43" s="38"/>
    </row>
    <row r="44" spans="1:79" ht="20.25" hidden="1" customHeight="1">
      <c r="A44" s="39" t="s">
        <v>56</v>
      </c>
      <c r="B44" s="40"/>
      <c r="C44" s="40"/>
      <c r="D44" s="41"/>
      <c r="E44" s="39" t="s">
        <v>57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26" t="s">
        <v>60</v>
      </c>
      <c r="Y44" s="26"/>
      <c r="Z44" s="26"/>
      <c r="AA44" s="26"/>
      <c r="AB44" s="26"/>
      <c r="AC44" s="26" t="s">
        <v>61</v>
      </c>
      <c r="AD44" s="26"/>
      <c r="AE44" s="26"/>
      <c r="AF44" s="26"/>
      <c r="AG44" s="26"/>
      <c r="AH44" s="39" t="s">
        <v>94</v>
      </c>
      <c r="AI44" s="40"/>
      <c r="AJ44" s="40"/>
      <c r="AK44" s="40"/>
      <c r="AL44" s="41"/>
      <c r="AM44" s="47" t="s">
        <v>171</v>
      </c>
      <c r="AN44" s="48"/>
      <c r="AO44" s="48"/>
      <c r="AP44" s="48"/>
      <c r="AQ44" s="49"/>
      <c r="AR44" s="39" t="s">
        <v>62</v>
      </c>
      <c r="AS44" s="40"/>
      <c r="AT44" s="40"/>
      <c r="AU44" s="40"/>
      <c r="AV44" s="41"/>
      <c r="AW44" s="39" t="s">
        <v>63</v>
      </c>
      <c r="AX44" s="40"/>
      <c r="AY44" s="40"/>
      <c r="AZ44" s="40"/>
      <c r="BA44" s="41"/>
      <c r="BB44" s="39" t="s">
        <v>95</v>
      </c>
      <c r="BC44" s="40"/>
      <c r="BD44" s="40"/>
      <c r="BE44" s="40"/>
      <c r="BF44" s="41"/>
      <c r="BG44" s="47" t="s">
        <v>171</v>
      </c>
      <c r="BH44" s="48"/>
      <c r="BI44" s="48"/>
      <c r="BJ44" s="48"/>
      <c r="BK44" s="49"/>
      <c r="CA44" t="s">
        <v>23</v>
      </c>
    </row>
    <row r="45" spans="1:79" s="98" customFormat="1" ht="12.75" customHeight="1">
      <c r="A45" s="88"/>
      <c r="B45" s="89"/>
      <c r="C45" s="89"/>
      <c r="D45" s="90"/>
      <c r="E45" s="91" t="s">
        <v>172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>
        <v>46080498</v>
      </c>
      <c r="Y45" s="96"/>
      <c r="Z45" s="96"/>
      <c r="AA45" s="96"/>
      <c r="AB45" s="97"/>
      <c r="AC45" s="95" t="s">
        <v>173</v>
      </c>
      <c r="AD45" s="96"/>
      <c r="AE45" s="96"/>
      <c r="AF45" s="96"/>
      <c r="AG45" s="97"/>
      <c r="AH45" s="95" t="s">
        <v>173</v>
      </c>
      <c r="AI45" s="96"/>
      <c r="AJ45" s="96"/>
      <c r="AK45" s="96"/>
      <c r="AL45" s="97"/>
      <c r="AM45" s="95">
        <f>IF(ISNUMBER(X45),X45,0)+IF(ISNUMBER(AC45),AC45,0)</f>
        <v>46080498</v>
      </c>
      <c r="AN45" s="96"/>
      <c r="AO45" s="96"/>
      <c r="AP45" s="96"/>
      <c r="AQ45" s="97"/>
      <c r="AR45" s="95">
        <v>48703585</v>
      </c>
      <c r="AS45" s="96"/>
      <c r="AT45" s="96"/>
      <c r="AU45" s="96"/>
      <c r="AV45" s="97"/>
      <c r="AW45" s="95" t="s">
        <v>173</v>
      </c>
      <c r="AX45" s="96"/>
      <c r="AY45" s="96"/>
      <c r="AZ45" s="96"/>
      <c r="BA45" s="97"/>
      <c r="BB45" s="95" t="s">
        <v>173</v>
      </c>
      <c r="BC45" s="96"/>
      <c r="BD45" s="96"/>
      <c r="BE45" s="96"/>
      <c r="BF45" s="97"/>
      <c r="BG45" s="94">
        <f>IF(ISNUMBER(AR45),AR45,0)+IF(ISNUMBER(AW45),AW45,0)</f>
        <v>48703585</v>
      </c>
      <c r="BH45" s="94"/>
      <c r="BI45" s="94"/>
      <c r="BJ45" s="94"/>
      <c r="BK45" s="94"/>
      <c r="CA45" s="98" t="s">
        <v>24</v>
      </c>
    </row>
    <row r="46" spans="1:79" s="98" customFormat="1" ht="25.5" customHeight="1">
      <c r="A46" s="88"/>
      <c r="B46" s="89"/>
      <c r="C46" s="89"/>
      <c r="D46" s="90"/>
      <c r="E46" s="91" t="s">
        <v>174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5" t="s">
        <v>173</v>
      </c>
      <c r="Y46" s="96"/>
      <c r="Z46" s="96"/>
      <c r="AA46" s="96"/>
      <c r="AB46" s="97"/>
      <c r="AC46" s="95">
        <v>2120580</v>
      </c>
      <c r="AD46" s="96"/>
      <c r="AE46" s="96"/>
      <c r="AF46" s="96"/>
      <c r="AG46" s="97"/>
      <c r="AH46" s="95">
        <v>0</v>
      </c>
      <c r="AI46" s="96"/>
      <c r="AJ46" s="96"/>
      <c r="AK46" s="96"/>
      <c r="AL46" s="97"/>
      <c r="AM46" s="95">
        <f>IF(ISNUMBER(X46),X46,0)+IF(ISNUMBER(AC46),AC46,0)</f>
        <v>2120580</v>
      </c>
      <c r="AN46" s="96"/>
      <c r="AO46" s="96"/>
      <c r="AP46" s="96"/>
      <c r="AQ46" s="97"/>
      <c r="AR46" s="95" t="s">
        <v>173</v>
      </c>
      <c r="AS46" s="96"/>
      <c r="AT46" s="96"/>
      <c r="AU46" s="96"/>
      <c r="AV46" s="97"/>
      <c r="AW46" s="95">
        <v>2120580</v>
      </c>
      <c r="AX46" s="96"/>
      <c r="AY46" s="96"/>
      <c r="AZ46" s="96"/>
      <c r="BA46" s="97"/>
      <c r="BB46" s="95">
        <v>0</v>
      </c>
      <c r="BC46" s="96"/>
      <c r="BD46" s="96"/>
      <c r="BE46" s="96"/>
      <c r="BF46" s="97"/>
      <c r="BG46" s="94">
        <f>IF(ISNUMBER(AR46),AR46,0)+IF(ISNUMBER(AW46),AW46,0)</f>
        <v>2120580</v>
      </c>
      <c r="BH46" s="94"/>
      <c r="BI46" s="94"/>
      <c r="BJ46" s="94"/>
      <c r="BK46" s="94"/>
    </row>
    <row r="47" spans="1:79" s="98" customFormat="1" ht="25.5" customHeight="1">
      <c r="A47" s="88">
        <v>25010100</v>
      </c>
      <c r="B47" s="89"/>
      <c r="C47" s="89"/>
      <c r="D47" s="90"/>
      <c r="E47" s="91" t="s">
        <v>175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5" t="s">
        <v>173</v>
      </c>
      <c r="Y47" s="96"/>
      <c r="Z47" s="96"/>
      <c r="AA47" s="96"/>
      <c r="AB47" s="97"/>
      <c r="AC47" s="95">
        <v>2120580</v>
      </c>
      <c r="AD47" s="96"/>
      <c r="AE47" s="96"/>
      <c r="AF47" s="96"/>
      <c r="AG47" s="97"/>
      <c r="AH47" s="95">
        <v>0</v>
      </c>
      <c r="AI47" s="96"/>
      <c r="AJ47" s="96"/>
      <c r="AK47" s="96"/>
      <c r="AL47" s="97"/>
      <c r="AM47" s="95">
        <f>IF(ISNUMBER(X47),X47,0)+IF(ISNUMBER(AC47),AC47,0)</f>
        <v>2120580</v>
      </c>
      <c r="AN47" s="96"/>
      <c r="AO47" s="96"/>
      <c r="AP47" s="96"/>
      <c r="AQ47" s="97"/>
      <c r="AR47" s="95" t="s">
        <v>173</v>
      </c>
      <c r="AS47" s="96"/>
      <c r="AT47" s="96"/>
      <c r="AU47" s="96"/>
      <c r="AV47" s="97"/>
      <c r="AW47" s="95">
        <v>2120580</v>
      </c>
      <c r="AX47" s="96"/>
      <c r="AY47" s="96"/>
      <c r="AZ47" s="96"/>
      <c r="BA47" s="97"/>
      <c r="BB47" s="95">
        <v>0</v>
      </c>
      <c r="BC47" s="96"/>
      <c r="BD47" s="96"/>
      <c r="BE47" s="96"/>
      <c r="BF47" s="97"/>
      <c r="BG47" s="94">
        <f>IF(ISNUMBER(AR47),AR47,0)+IF(ISNUMBER(AW47),AW47,0)</f>
        <v>2120580</v>
      </c>
      <c r="BH47" s="94"/>
      <c r="BI47" s="94"/>
      <c r="BJ47" s="94"/>
      <c r="BK47" s="94"/>
    </row>
    <row r="48" spans="1:79" s="98" customFormat="1" ht="25.5" customHeight="1">
      <c r="A48" s="88">
        <v>25010400</v>
      </c>
      <c r="B48" s="89"/>
      <c r="C48" s="89"/>
      <c r="D48" s="90"/>
      <c r="E48" s="91" t="s">
        <v>176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5" t="s">
        <v>173</v>
      </c>
      <c r="Y48" s="96"/>
      <c r="Z48" s="96"/>
      <c r="AA48" s="96"/>
      <c r="AB48" s="97"/>
      <c r="AC48" s="95">
        <v>0</v>
      </c>
      <c r="AD48" s="96"/>
      <c r="AE48" s="96"/>
      <c r="AF48" s="96"/>
      <c r="AG48" s="97"/>
      <c r="AH48" s="95">
        <v>0</v>
      </c>
      <c r="AI48" s="96"/>
      <c r="AJ48" s="96"/>
      <c r="AK48" s="96"/>
      <c r="AL48" s="97"/>
      <c r="AM48" s="95">
        <f>IF(ISNUMBER(X48),X48,0)+IF(ISNUMBER(AC48),AC48,0)</f>
        <v>0</v>
      </c>
      <c r="AN48" s="96"/>
      <c r="AO48" s="96"/>
      <c r="AP48" s="96"/>
      <c r="AQ48" s="97"/>
      <c r="AR48" s="95" t="s">
        <v>173</v>
      </c>
      <c r="AS48" s="96"/>
      <c r="AT48" s="96"/>
      <c r="AU48" s="96"/>
      <c r="AV48" s="97"/>
      <c r="AW48" s="95">
        <v>0</v>
      </c>
      <c r="AX48" s="96"/>
      <c r="AY48" s="96"/>
      <c r="AZ48" s="96"/>
      <c r="BA48" s="97"/>
      <c r="BB48" s="95">
        <v>0</v>
      </c>
      <c r="BC48" s="96"/>
      <c r="BD48" s="96"/>
      <c r="BE48" s="96"/>
      <c r="BF48" s="97"/>
      <c r="BG48" s="94">
        <f>IF(ISNUMBER(AR48),AR48,0)+IF(ISNUMBER(AW48),AW48,0)</f>
        <v>0</v>
      </c>
      <c r="BH48" s="94"/>
      <c r="BI48" s="94"/>
      <c r="BJ48" s="94"/>
      <c r="BK48" s="94"/>
    </row>
    <row r="49" spans="1:79" s="98" customFormat="1" ht="12.75" customHeight="1">
      <c r="A49" s="88">
        <v>25020100</v>
      </c>
      <c r="B49" s="89"/>
      <c r="C49" s="89"/>
      <c r="D49" s="90"/>
      <c r="E49" s="91" t="s">
        <v>177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5" t="s">
        <v>173</v>
      </c>
      <c r="Y49" s="96"/>
      <c r="Z49" s="96"/>
      <c r="AA49" s="96"/>
      <c r="AB49" s="97"/>
      <c r="AC49" s="95">
        <v>0</v>
      </c>
      <c r="AD49" s="96"/>
      <c r="AE49" s="96"/>
      <c r="AF49" s="96"/>
      <c r="AG49" s="97"/>
      <c r="AH49" s="95">
        <v>0</v>
      </c>
      <c r="AI49" s="96"/>
      <c r="AJ49" s="96"/>
      <c r="AK49" s="96"/>
      <c r="AL49" s="97"/>
      <c r="AM49" s="95">
        <f>IF(ISNUMBER(X49),X49,0)+IF(ISNUMBER(AC49),AC49,0)</f>
        <v>0</v>
      </c>
      <c r="AN49" s="96"/>
      <c r="AO49" s="96"/>
      <c r="AP49" s="96"/>
      <c r="AQ49" s="97"/>
      <c r="AR49" s="95" t="s">
        <v>173</v>
      </c>
      <c r="AS49" s="96"/>
      <c r="AT49" s="96"/>
      <c r="AU49" s="96"/>
      <c r="AV49" s="97"/>
      <c r="AW49" s="95">
        <v>0</v>
      </c>
      <c r="AX49" s="96"/>
      <c r="AY49" s="96"/>
      <c r="AZ49" s="96"/>
      <c r="BA49" s="97"/>
      <c r="BB49" s="95">
        <v>0</v>
      </c>
      <c r="BC49" s="96"/>
      <c r="BD49" s="96"/>
      <c r="BE49" s="96"/>
      <c r="BF49" s="97"/>
      <c r="BG49" s="94">
        <f>IF(ISNUMBER(AR49),AR49,0)+IF(ISNUMBER(AW49),AW49,0)</f>
        <v>0</v>
      </c>
      <c r="BH49" s="94"/>
      <c r="BI49" s="94"/>
      <c r="BJ49" s="94"/>
      <c r="BK49" s="94"/>
    </row>
    <row r="50" spans="1:79" s="98" customFormat="1" ht="25.5" customHeight="1">
      <c r="A50" s="88"/>
      <c r="B50" s="89"/>
      <c r="C50" s="89"/>
      <c r="D50" s="90"/>
      <c r="E50" s="91" t="s">
        <v>178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5" t="s">
        <v>173</v>
      </c>
      <c r="Y50" s="96"/>
      <c r="Z50" s="96"/>
      <c r="AA50" s="96"/>
      <c r="AB50" s="97"/>
      <c r="AC50" s="95">
        <v>0</v>
      </c>
      <c r="AD50" s="96"/>
      <c r="AE50" s="96"/>
      <c r="AF50" s="96"/>
      <c r="AG50" s="97"/>
      <c r="AH50" s="95">
        <v>0</v>
      </c>
      <c r="AI50" s="96"/>
      <c r="AJ50" s="96"/>
      <c r="AK50" s="96"/>
      <c r="AL50" s="97"/>
      <c r="AM50" s="95">
        <f>IF(ISNUMBER(X50),X50,0)+IF(ISNUMBER(AC50),AC50,0)</f>
        <v>0</v>
      </c>
      <c r="AN50" s="96"/>
      <c r="AO50" s="96"/>
      <c r="AP50" s="96"/>
      <c r="AQ50" s="97"/>
      <c r="AR50" s="95" t="s">
        <v>173</v>
      </c>
      <c r="AS50" s="96"/>
      <c r="AT50" s="96"/>
      <c r="AU50" s="96"/>
      <c r="AV50" s="97"/>
      <c r="AW50" s="95">
        <v>0</v>
      </c>
      <c r="AX50" s="96"/>
      <c r="AY50" s="96"/>
      <c r="AZ50" s="96"/>
      <c r="BA50" s="97"/>
      <c r="BB50" s="95">
        <v>0</v>
      </c>
      <c r="BC50" s="96"/>
      <c r="BD50" s="96"/>
      <c r="BE50" s="96"/>
      <c r="BF50" s="97"/>
      <c r="BG50" s="94">
        <f>IF(ISNUMBER(AR50),AR50,0)+IF(ISNUMBER(AW50),AW50,0)</f>
        <v>0</v>
      </c>
      <c r="BH50" s="94"/>
      <c r="BI50" s="94"/>
      <c r="BJ50" s="94"/>
      <c r="BK50" s="94"/>
    </row>
    <row r="51" spans="1:79" s="98" customFormat="1" ht="25.5" customHeight="1">
      <c r="A51" s="88">
        <v>208400</v>
      </c>
      <c r="B51" s="89"/>
      <c r="C51" s="89"/>
      <c r="D51" s="90"/>
      <c r="E51" s="91" t="s">
        <v>179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5" t="s">
        <v>173</v>
      </c>
      <c r="Y51" s="96"/>
      <c r="Z51" s="96"/>
      <c r="AA51" s="96"/>
      <c r="AB51" s="97"/>
      <c r="AC51" s="95">
        <v>0</v>
      </c>
      <c r="AD51" s="96"/>
      <c r="AE51" s="96"/>
      <c r="AF51" s="96"/>
      <c r="AG51" s="97"/>
      <c r="AH51" s="95">
        <v>0</v>
      </c>
      <c r="AI51" s="96"/>
      <c r="AJ51" s="96"/>
      <c r="AK51" s="96"/>
      <c r="AL51" s="97"/>
      <c r="AM51" s="95">
        <f>IF(ISNUMBER(X51),X51,0)+IF(ISNUMBER(AC51),AC51,0)</f>
        <v>0</v>
      </c>
      <c r="AN51" s="96"/>
      <c r="AO51" s="96"/>
      <c r="AP51" s="96"/>
      <c r="AQ51" s="97"/>
      <c r="AR51" s="95" t="s">
        <v>173</v>
      </c>
      <c r="AS51" s="96"/>
      <c r="AT51" s="96"/>
      <c r="AU51" s="96"/>
      <c r="AV51" s="97"/>
      <c r="AW51" s="95">
        <v>0</v>
      </c>
      <c r="AX51" s="96"/>
      <c r="AY51" s="96"/>
      <c r="AZ51" s="96"/>
      <c r="BA51" s="97"/>
      <c r="BB51" s="95">
        <v>0</v>
      </c>
      <c r="BC51" s="96"/>
      <c r="BD51" s="96"/>
      <c r="BE51" s="96"/>
      <c r="BF51" s="97"/>
      <c r="BG51" s="94">
        <f>IF(ISNUMBER(AR51),AR51,0)+IF(ISNUMBER(AW51),AW51,0)</f>
        <v>0</v>
      </c>
      <c r="BH51" s="94"/>
      <c r="BI51" s="94"/>
      <c r="BJ51" s="94"/>
      <c r="BK51" s="94"/>
    </row>
    <row r="52" spans="1:79" s="6" customFormat="1" ht="12.75" customHeight="1">
      <c r="A52" s="85"/>
      <c r="B52" s="86"/>
      <c r="C52" s="86"/>
      <c r="D52" s="87"/>
      <c r="E52" s="99" t="s">
        <v>147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1"/>
      <c r="X52" s="103">
        <v>46080498</v>
      </c>
      <c r="Y52" s="104"/>
      <c r="Z52" s="104"/>
      <c r="AA52" s="104"/>
      <c r="AB52" s="105"/>
      <c r="AC52" s="103">
        <v>2120580</v>
      </c>
      <c r="AD52" s="104"/>
      <c r="AE52" s="104"/>
      <c r="AF52" s="104"/>
      <c r="AG52" s="105"/>
      <c r="AH52" s="103">
        <v>0</v>
      </c>
      <c r="AI52" s="104"/>
      <c r="AJ52" s="104"/>
      <c r="AK52" s="104"/>
      <c r="AL52" s="105"/>
      <c r="AM52" s="103">
        <f>IF(ISNUMBER(X52),X52,0)+IF(ISNUMBER(AC52),AC52,0)</f>
        <v>48201078</v>
      </c>
      <c r="AN52" s="104"/>
      <c r="AO52" s="104"/>
      <c r="AP52" s="104"/>
      <c r="AQ52" s="105"/>
      <c r="AR52" s="103">
        <v>48703585</v>
      </c>
      <c r="AS52" s="104"/>
      <c r="AT52" s="104"/>
      <c r="AU52" s="104"/>
      <c r="AV52" s="105"/>
      <c r="AW52" s="103">
        <v>2120580</v>
      </c>
      <c r="AX52" s="104"/>
      <c r="AY52" s="104"/>
      <c r="AZ52" s="104"/>
      <c r="BA52" s="105"/>
      <c r="BB52" s="103">
        <v>0</v>
      </c>
      <c r="BC52" s="104"/>
      <c r="BD52" s="104"/>
      <c r="BE52" s="104"/>
      <c r="BF52" s="105"/>
      <c r="BG52" s="102">
        <f>IF(ISNUMBER(AR52),AR52,0)+IF(ISNUMBER(AW52),AW52,0)</f>
        <v>50824165</v>
      </c>
      <c r="BH52" s="102"/>
      <c r="BI52" s="102"/>
      <c r="BJ52" s="102"/>
      <c r="BK52" s="102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29" t="s">
        <v>117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9"/>
    </row>
    <row r="56" spans="1:79" ht="14.25" customHeight="1">
      <c r="A56" s="29" t="s">
        <v>264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</row>
    <row r="57" spans="1:79" ht="15" customHeight="1">
      <c r="A57" s="31" t="s">
        <v>252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9" ht="23.1" customHeight="1">
      <c r="A58" s="61" t="s">
        <v>118</v>
      </c>
      <c r="B58" s="62"/>
      <c r="C58" s="62"/>
      <c r="D58" s="63"/>
      <c r="E58" s="27" t="s">
        <v>19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253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256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263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48.75" customHeight="1">
      <c r="A59" s="64"/>
      <c r="B59" s="65"/>
      <c r="C59" s="65"/>
      <c r="D59" s="6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36" t="s">
        <v>97</v>
      </c>
      <c r="BV59" s="37"/>
      <c r="BW59" s="37"/>
      <c r="BX59" s="37"/>
      <c r="BY59" s="38"/>
    </row>
    <row r="60" spans="1:79" ht="15" customHeight="1">
      <c r="A60" s="36">
        <v>1</v>
      </c>
      <c r="B60" s="37"/>
      <c r="C60" s="37"/>
      <c r="D60" s="38"/>
      <c r="E60" s="36">
        <v>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36">
        <v>14</v>
      </c>
      <c r="BV60" s="37"/>
      <c r="BW60" s="37"/>
      <c r="BX60" s="37"/>
      <c r="BY60" s="38"/>
    </row>
    <row r="61" spans="1:79" s="1" customFormat="1" ht="12.75" hidden="1" customHeight="1">
      <c r="A61" s="39" t="s">
        <v>64</v>
      </c>
      <c r="B61" s="40"/>
      <c r="C61" s="40"/>
      <c r="D61" s="41"/>
      <c r="E61" s="39" t="s">
        <v>57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47" t="s">
        <v>170</v>
      </c>
      <c r="BV61" s="48"/>
      <c r="BW61" s="48"/>
      <c r="BX61" s="48"/>
      <c r="BY61" s="49"/>
      <c r="CA61" t="s">
        <v>25</v>
      </c>
    </row>
    <row r="62" spans="1:79" s="98" customFormat="1" ht="12.75" customHeight="1">
      <c r="A62" s="88">
        <v>2111</v>
      </c>
      <c r="B62" s="89"/>
      <c r="C62" s="89"/>
      <c r="D62" s="90"/>
      <c r="E62" s="91" t="s">
        <v>180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19838935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19838935</v>
      </c>
      <c r="AJ62" s="96"/>
      <c r="AK62" s="96"/>
      <c r="AL62" s="96"/>
      <c r="AM62" s="97"/>
      <c r="AN62" s="95">
        <v>24727984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24727984</v>
      </c>
      <c r="BC62" s="96"/>
      <c r="BD62" s="96"/>
      <c r="BE62" s="96"/>
      <c r="BF62" s="97"/>
      <c r="BG62" s="95">
        <v>27108535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27108535</v>
      </c>
      <c r="BV62" s="96"/>
      <c r="BW62" s="96"/>
      <c r="BX62" s="96"/>
      <c r="BY62" s="97"/>
      <c r="CA62" s="98" t="s">
        <v>26</v>
      </c>
    </row>
    <row r="63" spans="1:79" s="98" customFormat="1" ht="12.75" customHeight="1">
      <c r="A63" s="88">
        <v>2120</v>
      </c>
      <c r="B63" s="89"/>
      <c r="C63" s="89"/>
      <c r="D63" s="90"/>
      <c r="E63" s="91" t="s">
        <v>181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4467879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4467879</v>
      </c>
      <c r="AJ63" s="96"/>
      <c r="AK63" s="96"/>
      <c r="AL63" s="96"/>
      <c r="AM63" s="97"/>
      <c r="AN63" s="95">
        <v>5440156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5440156</v>
      </c>
      <c r="BC63" s="96"/>
      <c r="BD63" s="96"/>
      <c r="BE63" s="96"/>
      <c r="BF63" s="97"/>
      <c r="BG63" s="95">
        <v>6058258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6058258</v>
      </c>
      <c r="BV63" s="96"/>
      <c r="BW63" s="96"/>
      <c r="BX63" s="96"/>
      <c r="BY63" s="97"/>
    </row>
    <row r="64" spans="1:79" s="98" customFormat="1" ht="12.75" customHeight="1">
      <c r="A64" s="88">
        <v>2210</v>
      </c>
      <c r="B64" s="89"/>
      <c r="C64" s="89"/>
      <c r="D64" s="90"/>
      <c r="E64" s="91" t="s">
        <v>182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232965</v>
      </c>
      <c r="V64" s="96"/>
      <c r="W64" s="96"/>
      <c r="X64" s="96"/>
      <c r="Y64" s="97"/>
      <c r="Z64" s="95">
        <v>169541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402506</v>
      </c>
      <c r="AJ64" s="96"/>
      <c r="AK64" s="96"/>
      <c r="AL64" s="96"/>
      <c r="AM64" s="97"/>
      <c r="AN64" s="95">
        <v>40675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40675</v>
      </c>
      <c r="BC64" s="96"/>
      <c r="BD64" s="96"/>
      <c r="BE64" s="96"/>
      <c r="BF64" s="97"/>
      <c r="BG64" s="95">
        <v>45612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45612</v>
      </c>
      <c r="BV64" s="96"/>
      <c r="BW64" s="96"/>
      <c r="BX64" s="96"/>
      <c r="BY64" s="97"/>
    </row>
    <row r="65" spans="1:77" s="98" customFormat="1" ht="12.75" customHeight="1">
      <c r="A65" s="88">
        <v>2220</v>
      </c>
      <c r="B65" s="89"/>
      <c r="C65" s="89"/>
      <c r="D65" s="90"/>
      <c r="E65" s="91" t="s">
        <v>183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58153</v>
      </c>
      <c r="V65" s="96"/>
      <c r="W65" s="96"/>
      <c r="X65" s="96"/>
      <c r="Y65" s="97"/>
      <c r="Z65" s="95">
        <v>5719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63872</v>
      </c>
      <c r="AJ65" s="96"/>
      <c r="AK65" s="96"/>
      <c r="AL65" s="96"/>
      <c r="AM65" s="97"/>
      <c r="AN65" s="95">
        <v>33552</v>
      </c>
      <c r="AO65" s="96"/>
      <c r="AP65" s="96"/>
      <c r="AQ65" s="96"/>
      <c r="AR65" s="97"/>
      <c r="AS65" s="95">
        <v>0</v>
      </c>
      <c r="AT65" s="96"/>
      <c r="AU65" s="96"/>
      <c r="AV65" s="96"/>
      <c r="AW65" s="97"/>
      <c r="AX65" s="95">
        <v>0</v>
      </c>
      <c r="AY65" s="96"/>
      <c r="AZ65" s="96"/>
      <c r="BA65" s="97"/>
      <c r="BB65" s="95">
        <f>IF(ISNUMBER(AN65),AN65,0)+IF(ISNUMBER(AS65),AS65,0)</f>
        <v>33552</v>
      </c>
      <c r="BC65" s="96"/>
      <c r="BD65" s="96"/>
      <c r="BE65" s="96"/>
      <c r="BF65" s="97"/>
      <c r="BG65" s="95">
        <v>33552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33552</v>
      </c>
      <c r="BV65" s="96"/>
      <c r="BW65" s="96"/>
      <c r="BX65" s="96"/>
      <c r="BY65" s="97"/>
    </row>
    <row r="66" spans="1:77" s="98" customFormat="1" ht="12.75" customHeight="1">
      <c r="A66" s="88">
        <v>2230</v>
      </c>
      <c r="B66" s="89"/>
      <c r="C66" s="89"/>
      <c r="D66" s="90"/>
      <c r="E66" s="91" t="s">
        <v>184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979113</v>
      </c>
      <c r="V66" s="96"/>
      <c r="W66" s="96"/>
      <c r="X66" s="96"/>
      <c r="Y66" s="97"/>
      <c r="Z66" s="95">
        <v>1211870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2190983</v>
      </c>
      <c r="AJ66" s="96"/>
      <c r="AK66" s="96"/>
      <c r="AL66" s="96"/>
      <c r="AM66" s="97"/>
      <c r="AN66" s="95">
        <v>1629342</v>
      </c>
      <c r="AO66" s="96"/>
      <c r="AP66" s="96"/>
      <c r="AQ66" s="96"/>
      <c r="AR66" s="97"/>
      <c r="AS66" s="95">
        <v>1551798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3181140</v>
      </c>
      <c r="BC66" s="96"/>
      <c r="BD66" s="96"/>
      <c r="BE66" s="96"/>
      <c r="BF66" s="97"/>
      <c r="BG66" s="95">
        <v>1659420</v>
      </c>
      <c r="BH66" s="96"/>
      <c r="BI66" s="96"/>
      <c r="BJ66" s="96"/>
      <c r="BK66" s="97"/>
      <c r="BL66" s="95">
        <v>2120580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3780000</v>
      </c>
      <c r="BV66" s="96"/>
      <c r="BW66" s="96"/>
      <c r="BX66" s="96"/>
      <c r="BY66" s="97"/>
    </row>
    <row r="67" spans="1:77" s="98" customFormat="1" ht="12.75" customHeight="1">
      <c r="A67" s="88">
        <v>2240</v>
      </c>
      <c r="B67" s="89"/>
      <c r="C67" s="89"/>
      <c r="D67" s="90"/>
      <c r="E67" s="91" t="s">
        <v>185</v>
      </c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5">
        <v>551163</v>
      </c>
      <c r="V67" s="96"/>
      <c r="W67" s="96"/>
      <c r="X67" s="96"/>
      <c r="Y67" s="97"/>
      <c r="Z67" s="95">
        <v>0</v>
      </c>
      <c r="AA67" s="96"/>
      <c r="AB67" s="96"/>
      <c r="AC67" s="96"/>
      <c r="AD67" s="97"/>
      <c r="AE67" s="95">
        <v>0</v>
      </c>
      <c r="AF67" s="96"/>
      <c r="AG67" s="96"/>
      <c r="AH67" s="97"/>
      <c r="AI67" s="95">
        <f>IF(ISNUMBER(U67),U67,0)+IF(ISNUMBER(Z67),Z67,0)</f>
        <v>551163</v>
      </c>
      <c r="AJ67" s="96"/>
      <c r="AK67" s="96"/>
      <c r="AL67" s="96"/>
      <c r="AM67" s="97"/>
      <c r="AN67" s="95">
        <v>453039</v>
      </c>
      <c r="AO67" s="96"/>
      <c r="AP67" s="96"/>
      <c r="AQ67" s="96"/>
      <c r="AR67" s="97"/>
      <c r="AS67" s="95">
        <v>0</v>
      </c>
      <c r="AT67" s="96"/>
      <c r="AU67" s="96"/>
      <c r="AV67" s="96"/>
      <c r="AW67" s="97"/>
      <c r="AX67" s="95">
        <v>0</v>
      </c>
      <c r="AY67" s="96"/>
      <c r="AZ67" s="96"/>
      <c r="BA67" s="97"/>
      <c r="BB67" s="95">
        <f>IF(ISNUMBER(AN67),AN67,0)+IF(ISNUMBER(AS67),AS67,0)</f>
        <v>453039</v>
      </c>
      <c r="BC67" s="96"/>
      <c r="BD67" s="96"/>
      <c r="BE67" s="96"/>
      <c r="BF67" s="97"/>
      <c r="BG67" s="95">
        <v>649017</v>
      </c>
      <c r="BH67" s="96"/>
      <c r="BI67" s="96"/>
      <c r="BJ67" s="96"/>
      <c r="BK67" s="97"/>
      <c r="BL67" s="95">
        <v>0</v>
      </c>
      <c r="BM67" s="96"/>
      <c r="BN67" s="96"/>
      <c r="BO67" s="96"/>
      <c r="BP67" s="97"/>
      <c r="BQ67" s="95">
        <v>0</v>
      </c>
      <c r="BR67" s="96"/>
      <c r="BS67" s="96"/>
      <c r="BT67" s="97"/>
      <c r="BU67" s="95">
        <f>IF(ISNUMBER(BG67),BG67,0)+IF(ISNUMBER(BL67),BL67,0)</f>
        <v>649017</v>
      </c>
      <c r="BV67" s="96"/>
      <c r="BW67" s="96"/>
      <c r="BX67" s="96"/>
      <c r="BY67" s="97"/>
    </row>
    <row r="68" spans="1:77" s="98" customFormat="1" ht="12.75" customHeight="1">
      <c r="A68" s="88">
        <v>2250</v>
      </c>
      <c r="B68" s="89"/>
      <c r="C68" s="89"/>
      <c r="D68" s="90"/>
      <c r="E68" s="91" t="s">
        <v>186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5">
        <v>3352</v>
      </c>
      <c r="V68" s="96"/>
      <c r="W68" s="96"/>
      <c r="X68" s="96"/>
      <c r="Y68" s="97"/>
      <c r="Z68" s="95">
        <v>0</v>
      </c>
      <c r="AA68" s="96"/>
      <c r="AB68" s="96"/>
      <c r="AC68" s="96"/>
      <c r="AD68" s="97"/>
      <c r="AE68" s="95">
        <v>0</v>
      </c>
      <c r="AF68" s="96"/>
      <c r="AG68" s="96"/>
      <c r="AH68" s="97"/>
      <c r="AI68" s="95">
        <f>IF(ISNUMBER(U68),U68,0)+IF(ISNUMBER(Z68),Z68,0)</f>
        <v>3352</v>
      </c>
      <c r="AJ68" s="96"/>
      <c r="AK68" s="96"/>
      <c r="AL68" s="96"/>
      <c r="AM68" s="97"/>
      <c r="AN68" s="95">
        <v>8684</v>
      </c>
      <c r="AO68" s="96"/>
      <c r="AP68" s="96"/>
      <c r="AQ68" s="96"/>
      <c r="AR68" s="97"/>
      <c r="AS68" s="95">
        <v>0</v>
      </c>
      <c r="AT68" s="96"/>
      <c r="AU68" s="96"/>
      <c r="AV68" s="96"/>
      <c r="AW68" s="97"/>
      <c r="AX68" s="95">
        <v>0</v>
      </c>
      <c r="AY68" s="96"/>
      <c r="AZ68" s="96"/>
      <c r="BA68" s="97"/>
      <c r="BB68" s="95">
        <f>IF(ISNUMBER(AN68),AN68,0)+IF(ISNUMBER(AS68),AS68,0)</f>
        <v>8684</v>
      </c>
      <c r="BC68" s="96"/>
      <c r="BD68" s="96"/>
      <c r="BE68" s="96"/>
      <c r="BF68" s="97"/>
      <c r="BG68" s="95">
        <v>6330</v>
      </c>
      <c r="BH68" s="96"/>
      <c r="BI68" s="96"/>
      <c r="BJ68" s="96"/>
      <c r="BK68" s="97"/>
      <c r="BL68" s="95">
        <v>0</v>
      </c>
      <c r="BM68" s="96"/>
      <c r="BN68" s="96"/>
      <c r="BO68" s="96"/>
      <c r="BP68" s="97"/>
      <c r="BQ68" s="95">
        <v>0</v>
      </c>
      <c r="BR68" s="96"/>
      <c r="BS68" s="96"/>
      <c r="BT68" s="97"/>
      <c r="BU68" s="95">
        <f>IF(ISNUMBER(BG68),BG68,0)+IF(ISNUMBER(BL68),BL68,0)</f>
        <v>6330</v>
      </c>
      <c r="BV68" s="96"/>
      <c r="BW68" s="96"/>
      <c r="BX68" s="96"/>
      <c r="BY68" s="97"/>
    </row>
    <row r="69" spans="1:77" s="98" customFormat="1" ht="12.75" customHeight="1">
      <c r="A69" s="88">
        <v>2272</v>
      </c>
      <c r="B69" s="89"/>
      <c r="C69" s="89"/>
      <c r="D69" s="90"/>
      <c r="E69" s="91" t="s">
        <v>187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5">
        <v>185776</v>
      </c>
      <c r="V69" s="96"/>
      <c r="W69" s="96"/>
      <c r="X69" s="96"/>
      <c r="Y69" s="97"/>
      <c r="Z69" s="95">
        <v>0</v>
      </c>
      <c r="AA69" s="96"/>
      <c r="AB69" s="96"/>
      <c r="AC69" s="96"/>
      <c r="AD69" s="97"/>
      <c r="AE69" s="95">
        <v>0</v>
      </c>
      <c r="AF69" s="96"/>
      <c r="AG69" s="96"/>
      <c r="AH69" s="97"/>
      <c r="AI69" s="95">
        <f>IF(ISNUMBER(U69),U69,0)+IF(ISNUMBER(Z69),Z69,0)</f>
        <v>185776</v>
      </c>
      <c r="AJ69" s="96"/>
      <c r="AK69" s="96"/>
      <c r="AL69" s="96"/>
      <c r="AM69" s="97"/>
      <c r="AN69" s="95">
        <v>366195</v>
      </c>
      <c r="AO69" s="96"/>
      <c r="AP69" s="96"/>
      <c r="AQ69" s="96"/>
      <c r="AR69" s="97"/>
      <c r="AS69" s="95">
        <v>0</v>
      </c>
      <c r="AT69" s="96"/>
      <c r="AU69" s="96"/>
      <c r="AV69" s="96"/>
      <c r="AW69" s="97"/>
      <c r="AX69" s="95">
        <v>0</v>
      </c>
      <c r="AY69" s="96"/>
      <c r="AZ69" s="96"/>
      <c r="BA69" s="97"/>
      <c r="BB69" s="95">
        <f>IF(ISNUMBER(AN69),AN69,0)+IF(ISNUMBER(AS69),AS69,0)</f>
        <v>366195</v>
      </c>
      <c r="BC69" s="96"/>
      <c r="BD69" s="96"/>
      <c r="BE69" s="96"/>
      <c r="BF69" s="97"/>
      <c r="BG69" s="95">
        <v>431996</v>
      </c>
      <c r="BH69" s="96"/>
      <c r="BI69" s="96"/>
      <c r="BJ69" s="96"/>
      <c r="BK69" s="97"/>
      <c r="BL69" s="95">
        <v>0</v>
      </c>
      <c r="BM69" s="96"/>
      <c r="BN69" s="96"/>
      <c r="BO69" s="96"/>
      <c r="BP69" s="97"/>
      <c r="BQ69" s="95">
        <v>0</v>
      </c>
      <c r="BR69" s="96"/>
      <c r="BS69" s="96"/>
      <c r="BT69" s="97"/>
      <c r="BU69" s="95">
        <f>IF(ISNUMBER(BG69),BG69,0)+IF(ISNUMBER(BL69),BL69,0)</f>
        <v>431996</v>
      </c>
      <c r="BV69" s="96"/>
      <c r="BW69" s="96"/>
      <c r="BX69" s="96"/>
      <c r="BY69" s="97"/>
    </row>
    <row r="70" spans="1:77" s="98" customFormat="1" ht="12.75" customHeight="1">
      <c r="A70" s="88">
        <v>2273</v>
      </c>
      <c r="B70" s="89"/>
      <c r="C70" s="89"/>
      <c r="D70" s="90"/>
      <c r="E70" s="91" t="s">
        <v>188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95">
        <v>495817</v>
      </c>
      <c r="V70" s="96"/>
      <c r="W70" s="96"/>
      <c r="X70" s="96"/>
      <c r="Y70" s="97"/>
      <c r="Z70" s="95">
        <v>0</v>
      </c>
      <c r="AA70" s="96"/>
      <c r="AB70" s="96"/>
      <c r="AC70" s="96"/>
      <c r="AD70" s="97"/>
      <c r="AE70" s="95">
        <v>0</v>
      </c>
      <c r="AF70" s="96"/>
      <c r="AG70" s="96"/>
      <c r="AH70" s="97"/>
      <c r="AI70" s="95">
        <f>IF(ISNUMBER(U70),U70,0)+IF(ISNUMBER(Z70),Z70,0)</f>
        <v>495817</v>
      </c>
      <c r="AJ70" s="96"/>
      <c r="AK70" s="96"/>
      <c r="AL70" s="96"/>
      <c r="AM70" s="97"/>
      <c r="AN70" s="95">
        <v>889629</v>
      </c>
      <c r="AO70" s="96"/>
      <c r="AP70" s="96"/>
      <c r="AQ70" s="96"/>
      <c r="AR70" s="97"/>
      <c r="AS70" s="95">
        <v>0</v>
      </c>
      <c r="AT70" s="96"/>
      <c r="AU70" s="96"/>
      <c r="AV70" s="96"/>
      <c r="AW70" s="97"/>
      <c r="AX70" s="95">
        <v>0</v>
      </c>
      <c r="AY70" s="96"/>
      <c r="AZ70" s="96"/>
      <c r="BA70" s="97"/>
      <c r="BB70" s="95">
        <f>IF(ISNUMBER(AN70),AN70,0)+IF(ISNUMBER(AS70),AS70,0)</f>
        <v>889629</v>
      </c>
      <c r="BC70" s="96"/>
      <c r="BD70" s="96"/>
      <c r="BE70" s="96"/>
      <c r="BF70" s="97"/>
      <c r="BG70" s="95">
        <v>1721903</v>
      </c>
      <c r="BH70" s="96"/>
      <c r="BI70" s="96"/>
      <c r="BJ70" s="96"/>
      <c r="BK70" s="97"/>
      <c r="BL70" s="95">
        <v>0</v>
      </c>
      <c r="BM70" s="96"/>
      <c r="BN70" s="96"/>
      <c r="BO70" s="96"/>
      <c r="BP70" s="97"/>
      <c r="BQ70" s="95">
        <v>0</v>
      </c>
      <c r="BR70" s="96"/>
      <c r="BS70" s="96"/>
      <c r="BT70" s="97"/>
      <c r="BU70" s="95">
        <f>IF(ISNUMBER(BG70),BG70,0)+IF(ISNUMBER(BL70),BL70,0)</f>
        <v>1721903</v>
      </c>
      <c r="BV70" s="96"/>
      <c r="BW70" s="96"/>
      <c r="BX70" s="96"/>
      <c r="BY70" s="97"/>
    </row>
    <row r="71" spans="1:77" s="98" customFormat="1" ht="12.75" customHeight="1">
      <c r="A71" s="88">
        <v>2274</v>
      </c>
      <c r="B71" s="89"/>
      <c r="C71" s="89"/>
      <c r="D71" s="90"/>
      <c r="E71" s="91" t="s">
        <v>189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5">
        <v>1522608</v>
      </c>
      <c r="V71" s="96"/>
      <c r="W71" s="96"/>
      <c r="X71" s="96"/>
      <c r="Y71" s="97"/>
      <c r="Z71" s="95">
        <v>0</v>
      </c>
      <c r="AA71" s="96"/>
      <c r="AB71" s="96"/>
      <c r="AC71" s="96"/>
      <c r="AD71" s="97"/>
      <c r="AE71" s="95">
        <v>0</v>
      </c>
      <c r="AF71" s="96"/>
      <c r="AG71" s="96"/>
      <c r="AH71" s="97"/>
      <c r="AI71" s="95">
        <f>IF(ISNUMBER(U71),U71,0)+IF(ISNUMBER(Z71),Z71,0)</f>
        <v>1522608</v>
      </c>
      <c r="AJ71" s="96"/>
      <c r="AK71" s="96"/>
      <c r="AL71" s="96"/>
      <c r="AM71" s="97"/>
      <c r="AN71" s="95">
        <v>3004806</v>
      </c>
      <c r="AO71" s="96"/>
      <c r="AP71" s="96"/>
      <c r="AQ71" s="96"/>
      <c r="AR71" s="97"/>
      <c r="AS71" s="95">
        <v>0</v>
      </c>
      <c r="AT71" s="96"/>
      <c r="AU71" s="96"/>
      <c r="AV71" s="96"/>
      <c r="AW71" s="97"/>
      <c r="AX71" s="95">
        <v>0</v>
      </c>
      <c r="AY71" s="96"/>
      <c r="AZ71" s="96"/>
      <c r="BA71" s="97"/>
      <c r="BB71" s="95">
        <f>IF(ISNUMBER(AN71),AN71,0)+IF(ISNUMBER(AS71),AS71,0)</f>
        <v>3004806</v>
      </c>
      <c r="BC71" s="96"/>
      <c r="BD71" s="96"/>
      <c r="BE71" s="96"/>
      <c r="BF71" s="97"/>
      <c r="BG71" s="95">
        <v>4825580</v>
      </c>
      <c r="BH71" s="96"/>
      <c r="BI71" s="96"/>
      <c r="BJ71" s="96"/>
      <c r="BK71" s="97"/>
      <c r="BL71" s="95">
        <v>0</v>
      </c>
      <c r="BM71" s="96"/>
      <c r="BN71" s="96"/>
      <c r="BO71" s="96"/>
      <c r="BP71" s="97"/>
      <c r="BQ71" s="95">
        <v>0</v>
      </c>
      <c r="BR71" s="96"/>
      <c r="BS71" s="96"/>
      <c r="BT71" s="97"/>
      <c r="BU71" s="95">
        <f>IF(ISNUMBER(BG71),BG71,0)+IF(ISNUMBER(BL71),BL71,0)</f>
        <v>4825580</v>
      </c>
      <c r="BV71" s="96"/>
      <c r="BW71" s="96"/>
      <c r="BX71" s="96"/>
      <c r="BY71" s="97"/>
    </row>
    <row r="72" spans="1:77" s="98" customFormat="1" ht="38.25" customHeight="1">
      <c r="A72" s="88">
        <v>2282</v>
      </c>
      <c r="B72" s="89"/>
      <c r="C72" s="89"/>
      <c r="D72" s="90"/>
      <c r="E72" s="91" t="s">
        <v>190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5">
        <v>22287</v>
      </c>
      <c r="V72" s="96"/>
      <c r="W72" s="96"/>
      <c r="X72" s="96"/>
      <c r="Y72" s="97"/>
      <c r="Z72" s="95">
        <v>0</v>
      </c>
      <c r="AA72" s="96"/>
      <c r="AB72" s="96"/>
      <c r="AC72" s="96"/>
      <c r="AD72" s="97"/>
      <c r="AE72" s="95">
        <v>0</v>
      </c>
      <c r="AF72" s="96"/>
      <c r="AG72" s="96"/>
      <c r="AH72" s="97"/>
      <c r="AI72" s="95">
        <f>IF(ISNUMBER(U72),U72,0)+IF(ISNUMBER(Z72),Z72,0)</f>
        <v>22287</v>
      </c>
      <c r="AJ72" s="96"/>
      <c r="AK72" s="96"/>
      <c r="AL72" s="96"/>
      <c r="AM72" s="97"/>
      <c r="AN72" s="95">
        <v>36030</v>
      </c>
      <c r="AO72" s="96"/>
      <c r="AP72" s="96"/>
      <c r="AQ72" s="96"/>
      <c r="AR72" s="97"/>
      <c r="AS72" s="95">
        <v>0</v>
      </c>
      <c r="AT72" s="96"/>
      <c r="AU72" s="96"/>
      <c r="AV72" s="96"/>
      <c r="AW72" s="97"/>
      <c r="AX72" s="95">
        <v>0</v>
      </c>
      <c r="AY72" s="96"/>
      <c r="AZ72" s="96"/>
      <c r="BA72" s="97"/>
      <c r="BB72" s="95">
        <f>IF(ISNUMBER(AN72),AN72,0)+IF(ISNUMBER(AS72),AS72,0)</f>
        <v>36030</v>
      </c>
      <c r="BC72" s="96"/>
      <c r="BD72" s="96"/>
      <c r="BE72" s="96"/>
      <c r="BF72" s="97"/>
      <c r="BG72" s="95">
        <v>38586</v>
      </c>
      <c r="BH72" s="96"/>
      <c r="BI72" s="96"/>
      <c r="BJ72" s="96"/>
      <c r="BK72" s="97"/>
      <c r="BL72" s="95">
        <v>0</v>
      </c>
      <c r="BM72" s="96"/>
      <c r="BN72" s="96"/>
      <c r="BO72" s="96"/>
      <c r="BP72" s="97"/>
      <c r="BQ72" s="95">
        <v>0</v>
      </c>
      <c r="BR72" s="96"/>
      <c r="BS72" s="96"/>
      <c r="BT72" s="97"/>
      <c r="BU72" s="95">
        <f>IF(ISNUMBER(BG72),BG72,0)+IF(ISNUMBER(BL72),BL72,0)</f>
        <v>38586</v>
      </c>
      <c r="BV72" s="96"/>
      <c r="BW72" s="96"/>
      <c r="BX72" s="96"/>
      <c r="BY72" s="97"/>
    </row>
    <row r="73" spans="1:77" s="98" customFormat="1" ht="12.75" customHeight="1">
      <c r="A73" s="88">
        <v>2800</v>
      </c>
      <c r="B73" s="89"/>
      <c r="C73" s="89"/>
      <c r="D73" s="90"/>
      <c r="E73" s="91" t="s">
        <v>191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5">
        <v>0</v>
      </c>
      <c r="V73" s="96"/>
      <c r="W73" s="96"/>
      <c r="X73" s="96"/>
      <c r="Y73" s="97"/>
      <c r="Z73" s="95">
        <v>1376</v>
      </c>
      <c r="AA73" s="96"/>
      <c r="AB73" s="96"/>
      <c r="AC73" s="96"/>
      <c r="AD73" s="97"/>
      <c r="AE73" s="95">
        <v>0</v>
      </c>
      <c r="AF73" s="96"/>
      <c r="AG73" s="96"/>
      <c r="AH73" s="97"/>
      <c r="AI73" s="95">
        <f>IF(ISNUMBER(U73),U73,0)+IF(ISNUMBER(Z73),Z73,0)</f>
        <v>1376</v>
      </c>
      <c r="AJ73" s="96"/>
      <c r="AK73" s="96"/>
      <c r="AL73" s="96"/>
      <c r="AM73" s="97"/>
      <c r="AN73" s="95">
        <v>0</v>
      </c>
      <c r="AO73" s="96"/>
      <c r="AP73" s="96"/>
      <c r="AQ73" s="96"/>
      <c r="AR73" s="97"/>
      <c r="AS73" s="95">
        <v>0</v>
      </c>
      <c r="AT73" s="96"/>
      <c r="AU73" s="96"/>
      <c r="AV73" s="96"/>
      <c r="AW73" s="97"/>
      <c r="AX73" s="95">
        <v>0</v>
      </c>
      <c r="AY73" s="96"/>
      <c r="AZ73" s="96"/>
      <c r="BA73" s="97"/>
      <c r="BB73" s="95">
        <f>IF(ISNUMBER(AN73),AN73,0)+IF(ISNUMBER(AS73),AS73,0)</f>
        <v>0</v>
      </c>
      <c r="BC73" s="96"/>
      <c r="BD73" s="96"/>
      <c r="BE73" s="96"/>
      <c r="BF73" s="97"/>
      <c r="BG73" s="95">
        <v>0</v>
      </c>
      <c r="BH73" s="96"/>
      <c r="BI73" s="96"/>
      <c r="BJ73" s="96"/>
      <c r="BK73" s="97"/>
      <c r="BL73" s="95">
        <v>0</v>
      </c>
      <c r="BM73" s="96"/>
      <c r="BN73" s="96"/>
      <c r="BO73" s="96"/>
      <c r="BP73" s="97"/>
      <c r="BQ73" s="95">
        <v>0</v>
      </c>
      <c r="BR73" s="96"/>
      <c r="BS73" s="96"/>
      <c r="BT73" s="97"/>
      <c r="BU73" s="95">
        <f>IF(ISNUMBER(BG73),BG73,0)+IF(ISNUMBER(BL73),BL73,0)</f>
        <v>0</v>
      </c>
      <c r="BV73" s="96"/>
      <c r="BW73" s="96"/>
      <c r="BX73" s="96"/>
      <c r="BY73" s="97"/>
    </row>
    <row r="74" spans="1:77" s="98" customFormat="1" ht="25.5" customHeight="1">
      <c r="A74" s="88">
        <v>3110</v>
      </c>
      <c r="B74" s="89"/>
      <c r="C74" s="89"/>
      <c r="D74" s="90"/>
      <c r="E74" s="91" t="s">
        <v>192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95">
        <v>0</v>
      </c>
      <c r="V74" s="96"/>
      <c r="W74" s="96"/>
      <c r="X74" s="96"/>
      <c r="Y74" s="97"/>
      <c r="Z74" s="95">
        <v>37296</v>
      </c>
      <c r="AA74" s="96"/>
      <c r="AB74" s="96"/>
      <c r="AC74" s="96"/>
      <c r="AD74" s="97"/>
      <c r="AE74" s="95">
        <v>24697</v>
      </c>
      <c r="AF74" s="96"/>
      <c r="AG74" s="96"/>
      <c r="AH74" s="97"/>
      <c r="AI74" s="95">
        <f>IF(ISNUMBER(U74),U74,0)+IF(ISNUMBER(Z74),Z74,0)</f>
        <v>37296</v>
      </c>
      <c r="AJ74" s="96"/>
      <c r="AK74" s="96"/>
      <c r="AL74" s="96"/>
      <c r="AM74" s="97"/>
      <c r="AN74" s="95">
        <v>0</v>
      </c>
      <c r="AO74" s="96"/>
      <c r="AP74" s="96"/>
      <c r="AQ74" s="96"/>
      <c r="AR74" s="97"/>
      <c r="AS74" s="95">
        <v>0</v>
      </c>
      <c r="AT74" s="96"/>
      <c r="AU74" s="96"/>
      <c r="AV74" s="96"/>
      <c r="AW74" s="97"/>
      <c r="AX74" s="95">
        <v>0</v>
      </c>
      <c r="AY74" s="96"/>
      <c r="AZ74" s="96"/>
      <c r="BA74" s="97"/>
      <c r="BB74" s="95">
        <f>IF(ISNUMBER(AN74),AN74,0)+IF(ISNUMBER(AS74),AS74,0)</f>
        <v>0</v>
      </c>
      <c r="BC74" s="96"/>
      <c r="BD74" s="96"/>
      <c r="BE74" s="96"/>
      <c r="BF74" s="97"/>
      <c r="BG74" s="95">
        <v>0</v>
      </c>
      <c r="BH74" s="96"/>
      <c r="BI74" s="96"/>
      <c r="BJ74" s="96"/>
      <c r="BK74" s="97"/>
      <c r="BL74" s="95">
        <v>0</v>
      </c>
      <c r="BM74" s="96"/>
      <c r="BN74" s="96"/>
      <c r="BO74" s="96"/>
      <c r="BP74" s="97"/>
      <c r="BQ74" s="95">
        <v>0</v>
      </c>
      <c r="BR74" s="96"/>
      <c r="BS74" s="96"/>
      <c r="BT74" s="97"/>
      <c r="BU74" s="95">
        <f>IF(ISNUMBER(BG74),BG74,0)+IF(ISNUMBER(BL74),BL74,0)</f>
        <v>0</v>
      </c>
      <c r="BV74" s="96"/>
      <c r="BW74" s="96"/>
      <c r="BX74" s="96"/>
      <c r="BY74" s="97"/>
    </row>
    <row r="75" spans="1:77" s="6" customFormat="1" ht="12.75" customHeight="1">
      <c r="A75" s="85"/>
      <c r="B75" s="86"/>
      <c r="C75" s="86"/>
      <c r="D75" s="87"/>
      <c r="E75" s="99" t="s">
        <v>147</v>
      </c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1"/>
      <c r="U75" s="103">
        <v>28358048</v>
      </c>
      <c r="V75" s="104"/>
      <c r="W75" s="104"/>
      <c r="X75" s="104"/>
      <c r="Y75" s="105"/>
      <c r="Z75" s="103">
        <v>1425802</v>
      </c>
      <c r="AA75" s="104"/>
      <c r="AB75" s="104"/>
      <c r="AC75" s="104"/>
      <c r="AD75" s="105"/>
      <c r="AE75" s="103">
        <v>24697</v>
      </c>
      <c r="AF75" s="104"/>
      <c r="AG75" s="104"/>
      <c r="AH75" s="105"/>
      <c r="AI75" s="103">
        <f>IF(ISNUMBER(U75),U75,0)+IF(ISNUMBER(Z75),Z75,0)</f>
        <v>29783850</v>
      </c>
      <c r="AJ75" s="104"/>
      <c r="AK75" s="104"/>
      <c r="AL75" s="104"/>
      <c r="AM75" s="105"/>
      <c r="AN75" s="103">
        <v>36630092</v>
      </c>
      <c r="AO75" s="104"/>
      <c r="AP75" s="104"/>
      <c r="AQ75" s="104"/>
      <c r="AR75" s="105"/>
      <c r="AS75" s="103">
        <v>1551798</v>
      </c>
      <c r="AT75" s="104"/>
      <c r="AU75" s="104"/>
      <c r="AV75" s="104"/>
      <c r="AW75" s="105"/>
      <c r="AX75" s="103">
        <v>0</v>
      </c>
      <c r="AY75" s="104"/>
      <c r="AZ75" s="104"/>
      <c r="BA75" s="105"/>
      <c r="BB75" s="103">
        <f>IF(ISNUMBER(AN75),AN75,0)+IF(ISNUMBER(AS75),AS75,0)</f>
        <v>38181890</v>
      </c>
      <c r="BC75" s="104"/>
      <c r="BD75" s="104"/>
      <c r="BE75" s="104"/>
      <c r="BF75" s="105"/>
      <c r="BG75" s="103">
        <v>42578789</v>
      </c>
      <c r="BH75" s="104"/>
      <c r="BI75" s="104"/>
      <c r="BJ75" s="104"/>
      <c r="BK75" s="105"/>
      <c r="BL75" s="103">
        <v>2120580</v>
      </c>
      <c r="BM75" s="104"/>
      <c r="BN75" s="104"/>
      <c r="BO75" s="104"/>
      <c r="BP75" s="105"/>
      <c r="BQ75" s="103">
        <v>0</v>
      </c>
      <c r="BR75" s="104"/>
      <c r="BS75" s="104"/>
      <c r="BT75" s="105"/>
      <c r="BU75" s="103">
        <f>IF(ISNUMBER(BG75),BG75,0)+IF(ISNUMBER(BL75),BL75,0)</f>
        <v>44699369</v>
      </c>
      <c r="BV75" s="104"/>
      <c r="BW75" s="104"/>
      <c r="BX75" s="104"/>
      <c r="BY75" s="105"/>
    </row>
    <row r="77" spans="1:77" ht="14.25" customHeight="1">
      <c r="A77" s="29" t="s">
        <v>265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7" ht="15" customHeight="1">
      <c r="A78" s="44" t="s">
        <v>252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</row>
    <row r="79" spans="1:77" ht="23.1" customHeight="1">
      <c r="A79" s="61" t="s">
        <v>119</v>
      </c>
      <c r="B79" s="62"/>
      <c r="C79" s="62"/>
      <c r="D79" s="62"/>
      <c r="E79" s="63"/>
      <c r="F79" s="27" t="s">
        <v>19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36" t="s">
        <v>253</v>
      </c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8"/>
      <c r="AN79" s="36" t="s">
        <v>256</v>
      </c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8"/>
      <c r="BG79" s="36" t="s">
        <v>263</v>
      </c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8"/>
    </row>
    <row r="80" spans="1:77" ht="51.75" customHeight="1">
      <c r="A80" s="64"/>
      <c r="B80" s="65"/>
      <c r="C80" s="65"/>
      <c r="D80" s="65"/>
      <c r="E80" s="66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36" t="s">
        <v>4</v>
      </c>
      <c r="V80" s="37"/>
      <c r="W80" s="37"/>
      <c r="X80" s="37"/>
      <c r="Y80" s="38"/>
      <c r="Z80" s="36" t="s">
        <v>3</v>
      </c>
      <c r="AA80" s="37"/>
      <c r="AB80" s="37"/>
      <c r="AC80" s="37"/>
      <c r="AD80" s="38"/>
      <c r="AE80" s="51" t="s">
        <v>116</v>
      </c>
      <c r="AF80" s="52"/>
      <c r="AG80" s="52"/>
      <c r="AH80" s="53"/>
      <c r="AI80" s="36" t="s">
        <v>5</v>
      </c>
      <c r="AJ80" s="37"/>
      <c r="AK80" s="37"/>
      <c r="AL80" s="37"/>
      <c r="AM80" s="38"/>
      <c r="AN80" s="36" t="s">
        <v>4</v>
      </c>
      <c r="AO80" s="37"/>
      <c r="AP80" s="37"/>
      <c r="AQ80" s="37"/>
      <c r="AR80" s="38"/>
      <c r="AS80" s="36" t="s">
        <v>3</v>
      </c>
      <c r="AT80" s="37"/>
      <c r="AU80" s="37"/>
      <c r="AV80" s="37"/>
      <c r="AW80" s="38"/>
      <c r="AX80" s="51" t="s">
        <v>116</v>
      </c>
      <c r="AY80" s="52"/>
      <c r="AZ80" s="52"/>
      <c r="BA80" s="53"/>
      <c r="BB80" s="36" t="s">
        <v>96</v>
      </c>
      <c r="BC80" s="37"/>
      <c r="BD80" s="37"/>
      <c r="BE80" s="37"/>
      <c r="BF80" s="38"/>
      <c r="BG80" s="36" t="s">
        <v>4</v>
      </c>
      <c r="BH80" s="37"/>
      <c r="BI80" s="37"/>
      <c r="BJ80" s="37"/>
      <c r="BK80" s="38"/>
      <c r="BL80" s="36" t="s">
        <v>3</v>
      </c>
      <c r="BM80" s="37"/>
      <c r="BN80" s="37"/>
      <c r="BO80" s="37"/>
      <c r="BP80" s="38"/>
      <c r="BQ80" s="51" t="s">
        <v>116</v>
      </c>
      <c r="BR80" s="52"/>
      <c r="BS80" s="52"/>
      <c r="BT80" s="53"/>
      <c r="BU80" s="27" t="s">
        <v>97</v>
      </c>
      <c r="BV80" s="27"/>
      <c r="BW80" s="27"/>
      <c r="BX80" s="27"/>
      <c r="BY80" s="27"/>
    </row>
    <row r="81" spans="1:79" ht="15" customHeight="1">
      <c r="A81" s="36">
        <v>1</v>
      </c>
      <c r="B81" s="37"/>
      <c r="C81" s="37"/>
      <c r="D81" s="37"/>
      <c r="E81" s="38"/>
      <c r="F81" s="36">
        <v>2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8"/>
      <c r="U81" s="36">
        <v>3</v>
      </c>
      <c r="V81" s="37"/>
      <c r="W81" s="37"/>
      <c r="X81" s="37"/>
      <c r="Y81" s="38"/>
      <c r="Z81" s="36">
        <v>4</v>
      </c>
      <c r="AA81" s="37"/>
      <c r="AB81" s="37"/>
      <c r="AC81" s="37"/>
      <c r="AD81" s="38"/>
      <c r="AE81" s="36">
        <v>5</v>
      </c>
      <c r="AF81" s="37"/>
      <c r="AG81" s="37"/>
      <c r="AH81" s="38"/>
      <c r="AI81" s="36">
        <v>6</v>
      </c>
      <c r="AJ81" s="37"/>
      <c r="AK81" s="37"/>
      <c r="AL81" s="37"/>
      <c r="AM81" s="38"/>
      <c r="AN81" s="36">
        <v>7</v>
      </c>
      <c r="AO81" s="37"/>
      <c r="AP81" s="37"/>
      <c r="AQ81" s="37"/>
      <c r="AR81" s="38"/>
      <c r="AS81" s="36">
        <v>8</v>
      </c>
      <c r="AT81" s="37"/>
      <c r="AU81" s="37"/>
      <c r="AV81" s="37"/>
      <c r="AW81" s="38"/>
      <c r="AX81" s="36">
        <v>9</v>
      </c>
      <c r="AY81" s="37"/>
      <c r="AZ81" s="37"/>
      <c r="BA81" s="38"/>
      <c r="BB81" s="36">
        <v>10</v>
      </c>
      <c r="BC81" s="37"/>
      <c r="BD81" s="37"/>
      <c r="BE81" s="37"/>
      <c r="BF81" s="38"/>
      <c r="BG81" s="36">
        <v>11</v>
      </c>
      <c r="BH81" s="37"/>
      <c r="BI81" s="37"/>
      <c r="BJ81" s="37"/>
      <c r="BK81" s="38"/>
      <c r="BL81" s="36">
        <v>12</v>
      </c>
      <c r="BM81" s="37"/>
      <c r="BN81" s="37"/>
      <c r="BO81" s="37"/>
      <c r="BP81" s="38"/>
      <c r="BQ81" s="36">
        <v>13</v>
      </c>
      <c r="BR81" s="37"/>
      <c r="BS81" s="37"/>
      <c r="BT81" s="38"/>
      <c r="BU81" s="27">
        <v>14</v>
      </c>
      <c r="BV81" s="27"/>
      <c r="BW81" s="27"/>
      <c r="BX81" s="27"/>
      <c r="BY81" s="27"/>
    </row>
    <row r="82" spans="1:79" s="1" customFormat="1" ht="13.5" hidden="1" customHeight="1">
      <c r="A82" s="39" t="s">
        <v>64</v>
      </c>
      <c r="B82" s="40"/>
      <c r="C82" s="40"/>
      <c r="D82" s="40"/>
      <c r="E82" s="41"/>
      <c r="F82" s="39" t="s">
        <v>57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39" t="s">
        <v>65</v>
      </c>
      <c r="V82" s="40"/>
      <c r="W82" s="40"/>
      <c r="X82" s="40"/>
      <c r="Y82" s="41"/>
      <c r="Z82" s="39" t="s">
        <v>66</v>
      </c>
      <c r="AA82" s="40"/>
      <c r="AB82" s="40"/>
      <c r="AC82" s="40"/>
      <c r="AD82" s="41"/>
      <c r="AE82" s="39" t="s">
        <v>91</v>
      </c>
      <c r="AF82" s="40"/>
      <c r="AG82" s="40"/>
      <c r="AH82" s="41"/>
      <c r="AI82" s="47" t="s">
        <v>170</v>
      </c>
      <c r="AJ82" s="48"/>
      <c r="AK82" s="48"/>
      <c r="AL82" s="48"/>
      <c r="AM82" s="49"/>
      <c r="AN82" s="39" t="s">
        <v>67</v>
      </c>
      <c r="AO82" s="40"/>
      <c r="AP82" s="40"/>
      <c r="AQ82" s="40"/>
      <c r="AR82" s="41"/>
      <c r="AS82" s="39" t="s">
        <v>68</v>
      </c>
      <c r="AT82" s="40"/>
      <c r="AU82" s="40"/>
      <c r="AV82" s="40"/>
      <c r="AW82" s="41"/>
      <c r="AX82" s="39" t="s">
        <v>92</v>
      </c>
      <c r="AY82" s="40"/>
      <c r="AZ82" s="40"/>
      <c r="BA82" s="41"/>
      <c r="BB82" s="47" t="s">
        <v>170</v>
      </c>
      <c r="BC82" s="48"/>
      <c r="BD82" s="48"/>
      <c r="BE82" s="48"/>
      <c r="BF82" s="49"/>
      <c r="BG82" s="39" t="s">
        <v>58</v>
      </c>
      <c r="BH82" s="40"/>
      <c r="BI82" s="40"/>
      <c r="BJ82" s="40"/>
      <c r="BK82" s="41"/>
      <c r="BL82" s="39" t="s">
        <v>59</v>
      </c>
      <c r="BM82" s="40"/>
      <c r="BN82" s="40"/>
      <c r="BO82" s="40"/>
      <c r="BP82" s="41"/>
      <c r="BQ82" s="39" t="s">
        <v>93</v>
      </c>
      <c r="BR82" s="40"/>
      <c r="BS82" s="40"/>
      <c r="BT82" s="41"/>
      <c r="BU82" s="50" t="s">
        <v>170</v>
      </c>
      <c r="BV82" s="50"/>
      <c r="BW82" s="50"/>
      <c r="BX82" s="50"/>
      <c r="BY82" s="50"/>
      <c r="CA82" t="s">
        <v>27</v>
      </c>
    </row>
    <row r="83" spans="1:79" s="6" customFormat="1" ht="12.75" customHeight="1">
      <c r="A83" s="85"/>
      <c r="B83" s="86"/>
      <c r="C83" s="86"/>
      <c r="D83" s="86"/>
      <c r="E83" s="87"/>
      <c r="F83" s="85" t="s">
        <v>147</v>
      </c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7"/>
      <c r="U83" s="103"/>
      <c r="V83" s="104"/>
      <c r="W83" s="104"/>
      <c r="X83" s="104"/>
      <c r="Y83" s="105"/>
      <c r="Z83" s="103"/>
      <c r="AA83" s="104"/>
      <c r="AB83" s="104"/>
      <c r="AC83" s="104"/>
      <c r="AD83" s="105"/>
      <c r="AE83" s="103"/>
      <c r="AF83" s="104"/>
      <c r="AG83" s="104"/>
      <c r="AH83" s="105"/>
      <c r="AI83" s="103">
        <f>IF(ISNUMBER(U83),U83,0)+IF(ISNUMBER(Z83),Z83,0)</f>
        <v>0</v>
      </c>
      <c r="AJ83" s="104"/>
      <c r="AK83" s="104"/>
      <c r="AL83" s="104"/>
      <c r="AM83" s="105"/>
      <c r="AN83" s="103"/>
      <c r="AO83" s="104"/>
      <c r="AP83" s="104"/>
      <c r="AQ83" s="104"/>
      <c r="AR83" s="105"/>
      <c r="AS83" s="103"/>
      <c r="AT83" s="104"/>
      <c r="AU83" s="104"/>
      <c r="AV83" s="104"/>
      <c r="AW83" s="105"/>
      <c r="AX83" s="103"/>
      <c r="AY83" s="104"/>
      <c r="AZ83" s="104"/>
      <c r="BA83" s="105"/>
      <c r="BB83" s="103">
        <f>IF(ISNUMBER(AN83),AN83,0)+IF(ISNUMBER(AS83),AS83,0)</f>
        <v>0</v>
      </c>
      <c r="BC83" s="104"/>
      <c r="BD83" s="104"/>
      <c r="BE83" s="104"/>
      <c r="BF83" s="105"/>
      <c r="BG83" s="103"/>
      <c r="BH83" s="104"/>
      <c r="BI83" s="104"/>
      <c r="BJ83" s="104"/>
      <c r="BK83" s="105"/>
      <c r="BL83" s="103"/>
      <c r="BM83" s="104"/>
      <c r="BN83" s="104"/>
      <c r="BO83" s="104"/>
      <c r="BP83" s="105"/>
      <c r="BQ83" s="103"/>
      <c r="BR83" s="104"/>
      <c r="BS83" s="104"/>
      <c r="BT83" s="105"/>
      <c r="BU83" s="103">
        <f>IF(ISNUMBER(BG83),BG83,0)+IF(ISNUMBER(BL83),BL83,0)</f>
        <v>0</v>
      </c>
      <c r="BV83" s="104"/>
      <c r="BW83" s="104"/>
      <c r="BX83" s="104"/>
      <c r="BY83" s="105"/>
      <c r="CA83" s="6" t="s">
        <v>28</v>
      </c>
    </row>
    <row r="85" spans="1:79" ht="14.25" customHeight="1">
      <c r="A85" s="29" t="s">
        <v>280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5" customHeight="1">
      <c r="A86" s="44" t="s">
        <v>252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</row>
    <row r="87" spans="1:79" ht="23.1" customHeight="1">
      <c r="A87" s="61" t="s">
        <v>118</v>
      </c>
      <c r="B87" s="62"/>
      <c r="C87" s="62"/>
      <c r="D87" s="63"/>
      <c r="E87" s="54" t="s">
        <v>19</v>
      </c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6"/>
      <c r="X87" s="36" t="s">
        <v>274</v>
      </c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8"/>
      <c r="AR87" s="27" t="s">
        <v>279</v>
      </c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</row>
    <row r="88" spans="1:79" ht="48.75" customHeight="1">
      <c r="A88" s="64"/>
      <c r="B88" s="65"/>
      <c r="C88" s="65"/>
      <c r="D88" s="66"/>
      <c r="E88" s="5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4" t="s">
        <v>4</v>
      </c>
      <c r="Y88" s="55"/>
      <c r="Z88" s="55"/>
      <c r="AA88" s="55"/>
      <c r="AB88" s="56"/>
      <c r="AC88" s="54" t="s">
        <v>3</v>
      </c>
      <c r="AD88" s="55"/>
      <c r="AE88" s="55"/>
      <c r="AF88" s="55"/>
      <c r="AG88" s="56"/>
      <c r="AH88" s="51" t="s">
        <v>116</v>
      </c>
      <c r="AI88" s="52"/>
      <c r="AJ88" s="52"/>
      <c r="AK88" s="52"/>
      <c r="AL88" s="53"/>
      <c r="AM88" s="36" t="s">
        <v>5</v>
      </c>
      <c r="AN88" s="37"/>
      <c r="AO88" s="37"/>
      <c r="AP88" s="37"/>
      <c r="AQ88" s="38"/>
      <c r="AR88" s="36" t="s">
        <v>4</v>
      </c>
      <c r="AS88" s="37"/>
      <c r="AT88" s="37"/>
      <c r="AU88" s="37"/>
      <c r="AV88" s="38"/>
      <c r="AW88" s="36" t="s">
        <v>3</v>
      </c>
      <c r="AX88" s="37"/>
      <c r="AY88" s="37"/>
      <c r="AZ88" s="37"/>
      <c r="BA88" s="38"/>
      <c r="BB88" s="51" t="s">
        <v>116</v>
      </c>
      <c r="BC88" s="52"/>
      <c r="BD88" s="52"/>
      <c r="BE88" s="52"/>
      <c r="BF88" s="53"/>
      <c r="BG88" s="36" t="s">
        <v>96</v>
      </c>
      <c r="BH88" s="37"/>
      <c r="BI88" s="37"/>
      <c r="BJ88" s="37"/>
      <c r="BK88" s="38"/>
    </row>
    <row r="89" spans="1:79" ht="12.75" customHeight="1">
      <c r="A89" s="36">
        <v>1</v>
      </c>
      <c r="B89" s="37"/>
      <c r="C89" s="37"/>
      <c r="D89" s="38"/>
      <c r="E89" s="36">
        <v>2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36">
        <v>3</v>
      </c>
      <c r="Y89" s="37"/>
      <c r="Z89" s="37"/>
      <c r="AA89" s="37"/>
      <c r="AB89" s="38"/>
      <c r="AC89" s="36">
        <v>4</v>
      </c>
      <c r="AD89" s="37"/>
      <c r="AE89" s="37"/>
      <c r="AF89" s="37"/>
      <c r="AG89" s="38"/>
      <c r="AH89" s="36">
        <v>5</v>
      </c>
      <c r="AI89" s="37"/>
      <c r="AJ89" s="37"/>
      <c r="AK89" s="37"/>
      <c r="AL89" s="38"/>
      <c r="AM89" s="36">
        <v>6</v>
      </c>
      <c r="AN89" s="37"/>
      <c r="AO89" s="37"/>
      <c r="AP89" s="37"/>
      <c r="AQ89" s="38"/>
      <c r="AR89" s="36">
        <v>7</v>
      </c>
      <c r="AS89" s="37"/>
      <c r="AT89" s="37"/>
      <c r="AU89" s="37"/>
      <c r="AV89" s="38"/>
      <c r="AW89" s="36">
        <v>8</v>
      </c>
      <c r="AX89" s="37"/>
      <c r="AY89" s="37"/>
      <c r="AZ89" s="37"/>
      <c r="BA89" s="38"/>
      <c r="BB89" s="36">
        <v>9</v>
      </c>
      <c r="BC89" s="37"/>
      <c r="BD89" s="37"/>
      <c r="BE89" s="37"/>
      <c r="BF89" s="38"/>
      <c r="BG89" s="36">
        <v>10</v>
      </c>
      <c r="BH89" s="37"/>
      <c r="BI89" s="37"/>
      <c r="BJ89" s="37"/>
      <c r="BK89" s="38"/>
    </row>
    <row r="90" spans="1:79" s="1" customFormat="1" ht="12.75" hidden="1" customHeight="1">
      <c r="A90" s="39" t="s">
        <v>64</v>
      </c>
      <c r="B90" s="40"/>
      <c r="C90" s="40"/>
      <c r="D90" s="41"/>
      <c r="E90" s="39" t="s">
        <v>57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1"/>
      <c r="X90" s="67" t="s">
        <v>60</v>
      </c>
      <c r="Y90" s="68"/>
      <c r="Z90" s="68"/>
      <c r="AA90" s="68"/>
      <c r="AB90" s="69"/>
      <c r="AC90" s="67" t="s">
        <v>61</v>
      </c>
      <c r="AD90" s="68"/>
      <c r="AE90" s="68"/>
      <c r="AF90" s="68"/>
      <c r="AG90" s="69"/>
      <c r="AH90" s="39" t="s">
        <v>94</v>
      </c>
      <c r="AI90" s="40"/>
      <c r="AJ90" s="40"/>
      <c r="AK90" s="40"/>
      <c r="AL90" s="41"/>
      <c r="AM90" s="47" t="s">
        <v>171</v>
      </c>
      <c r="AN90" s="48"/>
      <c r="AO90" s="48"/>
      <c r="AP90" s="48"/>
      <c r="AQ90" s="49"/>
      <c r="AR90" s="39" t="s">
        <v>62</v>
      </c>
      <c r="AS90" s="40"/>
      <c r="AT90" s="40"/>
      <c r="AU90" s="40"/>
      <c r="AV90" s="41"/>
      <c r="AW90" s="39" t="s">
        <v>63</v>
      </c>
      <c r="AX90" s="40"/>
      <c r="AY90" s="40"/>
      <c r="AZ90" s="40"/>
      <c r="BA90" s="41"/>
      <c r="BB90" s="39" t="s">
        <v>95</v>
      </c>
      <c r="BC90" s="40"/>
      <c r="BD90" s="40"/>
      <c r="BE90" s="40"/>
      <c r="BF90" s="41"/>
      <c r="BG90" s="47" t="s">
        <v>171</v>
      </c>
      <c r="BH90" s="48"/>
      <c r="BI90" s="48"/>
      <c r="BJ90" s="48"/>
      <c r="BK90" s="49"/>
      <c r="CA90" t="s">
        <v>29</v>
      </c>
    </row>
    <row r="91" spans="1:79" s="98" customFormat="1" ht="12.75" customHeight="1">
      <c r="A91" s="88">
        <v>2111</v>
      </c>
      <c r="B91" s="89"/>
      <c r="C91" s="89"/>
      <c r="D91" s="90"/>
      <c r="E91" s="91" t="s">
        <v>180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29701371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29701371</v>
      </c>
      <c r="AN91" s="96"/>
      <c r="AO91" s="96"/>
      <c r="AP91" s="96"/>
      <c r="AQ91" s="97"/>
      <c r="AR91" s="95">
        <v>31504264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31504264</v>
      </c>
      <c r="BH91" s="94"/>
      <c r="BI91" s="94"/>
      <c r="BJ91" s="94"/>
      <c r="BK91" s="94"/>
      <c r="CA91" s="98" t="s">
        <v>30</v>
      </c>
    </row>
    <row r="92" spans="1:79" s="98" customFormat="1" ht="12.75" customHeight="1">
      <c r="A92" s="88">
        <v>2120</v>
      </c>
      <c r="B92" s="89"/>
      <c r="C92" s="89"/>
      <c r="D92" s="90"/>
      <c r="E92" s="91" t="s">
        <v>181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6534302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6534302</v>
      </c>
      <c r="AN92" s="96"/>
      <c r="AO92" s="96"/>
      <c r="AP92" s="96"/>
      <c r="AQ92" s="97"/>
      <c r="AR92" s="95">
        <v>6930938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6930938</v>
      </c>
      <c r="BH92" s="94"/>
      <c r="BI92" s="94"/>
      <c r="BJ92" s="94"/>
      <c r="BK92" s="94"/>
    </row>
    <row r="93" spans="1:79" s="98" customFormat="1" ht="12.75" customHeight="1">
      <c r="A93" s="88">
        <v>2210</v>
      </c>
      <c r="B93" s="89"/>
      <c r="C93" s="89"/>
      <c r="D93" s="90"/>
      <c r="E93" s="91" t="s">
        <v>182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45612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45612</v>
      </c>
      <c r="AN93" s="96"/>
      <c r="AO93" s="96"/>
      <c r="AP93" s="96"/>
      <c r="AQ93" s="97"/>
      <c r="AR93" s="95">
        <v>45612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45612</v>
      </c>
      <c r="BH93" s="94"/>
      <c r="BI93" s="94"/>
      <c r="BJ93" s="94"/>
      <c r="BK93" s="94"/>
    </row>
    <row r="94" spans="1:79" s="98" customFormat="1" ht="12.75" customHeight="1">
      <c r="A94" s="88">
        <v>2220</v>
      </c>
      <c r="B94" s="89"/>
      <c r="C94" s="89"/>
      <c r="D94" s="90"/>
      <c r="E94" s="91" t="s">
        <v>183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5">
        <v>33552</v>
      </c>
      <c r="Y94" s="96"/>
      <c r="Z94" s="96"/>
      <c r="AA94" s="96"/>
      <c r="AB94" s="97"/>
      <c r="AC94" s="95">
        <v>0</v>
      </c>
      <c r="AD94" s="96"/>
      <c r="AE94" s="96"/>
      <c r="AF94" s="96"/>
      <c r="AG94" s="97"/>
      <c r="AH94" s="95">
        <v>0</v>
      </c>
      <c r="AI94" s="96"/>
      <c r="AJ94" s="96"/>
      <c r="AK94" s="96"/>
      <c r="AL94" s="97"/>
      <c r="AM94" s="95">
        <f>IF(ISNUMBER(X94),X94,0)+IF(ISNUMBER(AC94),AC94,0)</f>
        <v>33552</v>
      </c>
      <c r="AN94" s="96"/>
      <c r="AO94" s="96"/>
      <c r="AP94" s="96"/>
      <c r="AQ94" s="97"/>
      <c r="AR94" s="95">
        <v>33552</v>
      </c>
      <c r="AS94" s="96"/>
      <c r="AT94" s="96"/>
      <c r="AU94" s="96"/>
      <c r="AV94" s="97"/>
      <c r="AW94" s="95">
        <v>0</v>
      </c>
      <c r="AX94" s="96"/>
      <c r="AY94" s="96"/>
      <c r="AZ94" s="96"/>
      <c r="BA94" s="97"/>
      <c r="BB94" s="95">
        <v>0</v>
      </c>
      <c r="BC94" s="96"/>
      <c r="BD94" s="96"/>
      <c r="BE94" s="96"/>
      <c r="BF94" s="97"/>
      <c r="BG94" s="94">
        <f>IF(ISNUMBER(AR94),AR94,0)+IF(ISNUMBER(AW94),AW94,0)</f>
        <v>33552</v>
      </c>
      <c r="BH94" s="94"/>
      <c r="BI94" s="94"/>
      <c r="BJ94" s="94"/>
      <c r="BK94" s="94"/>
    </row>
    <row r="95" spans="1:79" s="98" customFormat="1" ht="12.75" customHeight="1">
      <c r="A95" s="88">
        <v>2230</v>
      </c>
      <c r="B95" s="89"/>
      <c r="C95" s="89"/>
      <c r="D95" s="90"/>
      <c r="E95" s="91" t="s">
        <v>184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5">
        <v>1659420</v>
      </c>
      <c r="Y95" s="96"/>
      <c r="Z95" s="96"/>
      <c r="AA95" s="96"/>
      <c r="AB95" s="97"/>
      <c r="AC95" s="95">
        <v>2120580</v>
      </c>
      <c r="AD95" s="96"/>
      <c r="AE95" s="96"/>
      <c r="AF95" s="96"/>
      <c r="AG95" s="97"/>
      <c r="AH95" s="95">
        <v>0</v>
      </c>
      <c r="AI95" s="96"/>
      <c r="AJ95" s="96"/>
      <c r="AK95" s="96"/>
      <c r="AL95" s="97"/>
      <c r="AM95" s="95">
        <f>IF(ISNUMBER(X95),X95,0)+IF(ISNUMBER(AC95),AC95,0)</f>
        <v>3780000</v>
      </c>
      <c r="AN95" s="96"/>
      <c r="AO95" s="96"/>
      <c r="AP95" s="96"/>
      <c r="AQ95" s="97"/>
      <c r="AR95" s="95">
        <v>1659420</v>
      </c>
      <c r="AS95" s="96"/>
      <c r="AT95" s="96"/>
      <c r="AU95" s="96"/>
      <c r="AV95" s="97"/>
      <c r="AW95" s="95">
        <v>2120580</v>
      </c>
      <c r="AX95" s="96"/>
      <c r="AY95" s="96"/>
      <c r="AZ95" s="96"/>
      <c r="BA95" s="97"/>
      <c r="BB95" s="95">
        <v>0</v>
      </c>
      <c r="BC95" s="96"/>
      <c r="BD95" s="96"/>
      <c r="BE95" s="96"/>
      <c r="BF95" s="97"/>
      <c r="BG95" s="94">
        <f>IF(ISNUMBER(AR95),AR95,0)+IF(ISNUMBER(AW95),AW95,0)</f>
        <v>3780000</v>
      </c>
      <c r="BH95" s="94"/>
      <c r="BI95" s="94"/>
      <c r="BJ95" s="94"/>
      <c r="BK95" s="94"/>
    </row>
    <row r="96" spans="1:79" s="98" customFormat="1" ht="12.75" customHeight="1">
      <c r="A96" s="88">
        <v>2240</v>
      </c>
      <c r="B96" s="89"/>
      <c r="C96" s="89"/>
      <c r="D96" s="90"/>
      <c r="E96" s="91" t="s">
        <v>185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5">
        <v>649017</v>
      </c>
      <c r="Y96" s="96"/>
      <c r="Z96" s="96"/>
      <c r="AA96" s="96"/>
      <c r="AB96" s="97"/>
      <c r="AC96" s="95">
        <v>0</v>
      </c>
      <c r="AD96" s="96"/>
      <c r="AE96" s="96"/>
      <c r="AF96" s="96"/>
      <c r="AG96" s="97"/>
      <c r="AH96" s="95">
        <v>0</v>
      </c>
      <c r="AI96" s="96"/>
      <c r="AJ96" s="96"/>
      <c r="AK96" s="96"/>
      <c r="AL96" s="97"/>
      <c r="AM96" s="95">
        <f>IF(ISNUMBER(X96),X96,0)+IF(ISNUMBER(AC96),AC96,0)</f>
        <v>649017</v>
      </c>
      <c r="AN96" s="96"/>
      <c r="AO96" s="96"/>
      <c r="AP96" s="96"/>
      <c r="AQ96" s="97"/>
      <c r="AR96" s="95">
        <v>649017</v>
      </c>
      <c r="AS96" s="96"/>
      <c r="AT96" s="96"/>
      <c r="AU96" s="96"/>
      <c r="AV96" s="97"/>
      <c r="AW96" s="95">
        <v>0</v>
      </c>
      <c r="AX96" s="96"/>
      <c r="AY96" s="96"/>
      <c r="AZ96" s="96"/>
      <c r="BA96" s="97"/>
      <c r="BB96" s="95">
        <v>0</v>
      </c>
      <c r="BC96" s="96"/>
      <c r="BD96" s="96"/>
      <c r="BE96" s="96"/>
      <c r="BF96" s="97"/>
      <c r="BG96" s="94">
        <f>IF(ISNUMBER(AR96),AR96,0)+IF(ISNUMBER(AW96),AW96,0)</f>
        <v>649017</v>
      </c>
      <c r="BH96" s="94"/>
      <c r="BI96" s="94"/>
      <c r="BJ96" s="94"/>
      <c r="BK96" s="94"/>
    </row>
    <row r="97" spans="1:79" s="98" customFormat="1" ht="12.75" customHeight="1">
      <c r="A97" s="88">
        <v>2250</v>
      </c>
      <c r="B97" s="89"/>
      <c r="C97" s="89"/>
      <c r="D97" s="90"/>
      <c r="E97" s="91" t="s">
        <v>186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5">
        <v>6330</v>
      </c>
      <c r="Y97" s="96"/>
      <c r="Z97" s="96"/>
      <c r="AA97" s="96"/>
      <c r="AB97" s="97"/>
      <c r="AC97" s="95">
        <v>0</v>
      </c>
      <c r="AD97" s="96"/>
      <c r="AE97" s="96"/>
      <c r="AF97" s="96"/>
      <c r="AG97" s="97"/>
      <c r="AH97" s="95">
        <v>0</v>
      </c>
      <c r="AI97" s="96"/>
      <c r="AJ97" s="96"/>
      <c r="AK97" s="96"/>
      <c r="AL97" s="97"/>
      <c r="AM97" s="95">
        <f>IF(ISNUMBER(X97),X97,0)+IF(ISNUMBER(AC97),AC97,0)</f>
        <v>6330</v>
      </c>
      <c r="AN97" s="96"/>
      <c r="AO97" s="96"/>
      <c r="AP97" s="96"/>
      <c r="AQ97" s="97"/>
      <c r="AR97" s="95">
        <v>6330</v>
      </c>
      <c r="AS97" s="96"/>
      <c r="AT97" s="96"/>
      <c r="AU97" s="96"/>
      <c r="AV97" s="97"/>
      <c r="AW97" s="95">
        <v>0</v>
      </c>
      <c r="AX97" s="96"/>
      <c r="AY97" s="96"/>
      <c r="AZ97" s="96"/>
      <c r="BA97" s="97"/>
      <c r="BB97" s="95">
        <v>0</v>
      </c>
      <c r="BC97" s="96"/>
      <c r="BD97" s="96"/>
      <c r="BE97" s="96"/>
      <c r="BF97" s="97"/>
      <c r="BG97" s="94">
        <f>IF(ISNUMBER(AR97),AR97,0)+IF(ISNUMBER(AW97),AW97,0)</f>
        <v>6330</v>
      </c>
      <c r="BH97" s="94"/>
      <c r="BI97" s="94"/>
      <c r="BJ97" s="94"/>
      <c r="BK97" s="94"/>
    </row>
    <row r="98" spans="1:79" s="98" customFormat="1" ht="12.75" customHeight="1">
      <c r="A98" s="88">
        <v>2272</v>
      </c>
      <c r="B98" s="89"/>
      <c r="C98" s="89"/>
      <c r="D98" s="90"/>
      <c r="E98" s="91" t="s">
        <v>187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5">
        <v>458882</v>
      </c>
      <c r="Y98" s="96"/>
      <c r="Z98" s="96"/>
      <c r="AA98" s="96"/>
      <c r="AB98" s="97"/>
      <c r="AC98" s="95">
        <v>0</v>
      </c>
      <c r="AD98" s="96"/>
      <c r="AE98" s="96"/>
      <c r="AF98" s="96"/>
      <c r="AG98" s="97"/>
      <c r="AH98" s="95">
        <v>0</v>
      </c>
      <c r="AI98" s="96"/>
      <c r="AJ98" s="96"/>
      <c r="AK98" s="96"/>
      <c r="AL98" s="97"/>
      <c r="AM98" s="95">
        <f>IF(ISNUMBER(X98),X98,0)+IF(ISNUMBER(AC98),AC98,0)</f>
        <v>458882</v>
      </c>
      <c r="AN98" s="96"/>
      <c r="AO98" s="96"/>
      <c r="AP98" s="96"/>
      <c r="AQ98" s="97"/>
      <c r="AR98" s="95">
        <v>486095</v>
      </c>
      <c r="AS98" s="96"/>
      <c r="AT98" s="96"/>
      <c r="AU98" s="96"/>
      <c r="AV98" s="97"/>
      <c r="AW98" s="95">
        <v>0</v>
      </c>
      <c r="AX98" s="96"/>
      <c r="AY98" s="96"/>
      <c r="AZ98" s="96"/>
      <c r="BA98" s="97"/>
      <c r="BB98" s="95">
        <v>0</v>
      </c>
      <c r="BC98" s="96"/>
      <c r="BD98" s="96"/>
      <c r="BE98" s="96"/>
      <c r="BF98" s="97"/>
      <c r="BG98" s="94">
        <f>IF(ISNUMBER(AR98),AR98,0)+IF(ISNUMBER(AW98),AW98,0)</f>
        <v>486095</v>
      </c>
      <c r="BH98" s="94"/>
      <c r="BI98" s="94"/>
      <c r="BJ98" s="94"/>
      <c r="BK98" s="94"/>
    </row>
    <row r="99" spans="1:79" s="98" customFormat="1" ht="12.75" customHeight="1">
      <c r="A99" s="88">
        <v>2273</v>
      </c>
      <c r="B99" s="89"/>
      <c r="C99" s="89"/>
      <c r="D99" s="90"/>
      <c r="E99" s="91" t="s">
        <v>188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5">
        <v>1828661</v>
      </c>
      <c r="Y99" s="96"/>
      <c r="Z99" s="96"/>
      <c r="AA99" s="96"/>
      <c r="AB99" s="97"/>
      <c r="AC99" s="95">
        <v>0</v>
      </c>
      <c r="AD99" s="96"/>
      <c r="AE99" s="96"/>
      <c r="AF99" s="96"/>
      <c r="AG99" s="97"/>
      <c r="AH99" s="95">
        <v>0</v>
      </c>
      <c r="AI99" s="96"/>
      <c r="AJ99" s="96"/>
      <c r="AK99" s="96"/>
      <c r="AL99" s="97"/>
      <c r="AM99" s="95">
        <f>IF(ISNUMBER(X99),X99,0)+IF(ISNUMBER(AC99),AC99,0)</f>
        <v>1828661</v>
      </c>
      <c r="AN99" s="96"/>
      <c r="AO99" s="96"/>
      <c r="AP99" s="96"/>
      <c r="AQ99" s="97"/>
      <c r="AR99" s="95">
        <v>1932894</v>
      </c>
      <c r="AS99" s="96"/>
      <c r="AT99" s="96"/>
      <c r="AU99" s="96"/>
      <c r="AV99" s="97"/>
      <c r="AW99" s="95">
        <v>0</v>
      </c>
      <c r="AX99" s="96"/>
      <c r="AY99" s="96"/>
      <c r="AZ99" s="96"/>
      <c r="BA99" s="97"/>
      <c r="BB99" s="95">
        <v>0</v>
      </c>
      <c r="BC99" s="96"/>
      <c r="BD99" s="96"/>
      <c r="BE99" s="96"/>
      <c r="BF99" s="97"/>
      <c r="BG99" s="94">
        <f>IF(ISNUMBER(AR99),AR99,0)+IF(ISNUMBER(AW99),AW99,0)</f>
        <v>1932894</v>
      </c>
      <c r="BH99" s="94"/>
      <c r="BI99" s="94"/>
      <c r="BJ99" s="94"/>
      <c r="BK99" s="94"/>
    </row>
    <row r="100" spans="1:79" s="98" customFormat="1" ht="12.75" customHeight="1">
      <c r="A100" s="88">
        <v>2274</v>
      </c>
      <c r="B100" s="89"/>
      <c r="C100" s="89"/>
      <c r="D100" s="90"/>
      <c r="E100" s="91" t="s">
        <v>189</v>
      </c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5">
        <v>5124765</v>
      </c>
      <c r="Y100" s="96"/>
      <c r="Z100" s="96"/>
      <c r="AA100" s="96"/>
      <c r="AB100" s="97"/>
      <c r="AC100" s="95">
        <v>0</v>
      </c>
      <c r="AD100" s="96"/>
      <c r="AE100" s="96"/>
      <c r="AF100" s="96"/>
      <c r="AG100" s="97"/>
      <c r="AH100" s="95">
        <v>0</v>
      </c>
      <c r="AI100" s="96"/>
      <c r="AJ100" s="96"/>
      <c r="AK100" s="96"/>
      <c r="AL100" s="97"/>
      <c r="AM100" s="95">
        <f>IF(ISNUMBER(X100),X100,0)+IF(ISNUMBER(AC100),AC100,0)</f>
        <v>5124765</v>
      </c>
      <c r="AN100" s="96"/>
      <c r="AO100" s="96"/>
      <c r="AP100" s="96"/>
      <c r="AQ100" s="97"/>
      <c r="AR100" s="95">
        <v>5416877</v>
      </c>
      <c r="AS100" s="96"/>
      <c r="AT100" s="96"/>
      <c r="AU100" s="96"/>
      <c r="AV100" s="97"/>
      <c r="AW100" s="95">
        <v>0</v>
      </c>
      <c r="AX100" s="96"/>
      <c r="AY100" s="96"/>
      <c r="AZ100" s="96"/>
      <c r="BA100" s="97"/>
      <c r="BB100" s="95">
        <v>0</v>
      </c>
      <c r="BC100" s="96"/>
      <c r="BD100" s="96"/>
      <c r="BE100" s="96"/>
      <c r="BF100" s="97"/>
      <c r="BG100" s="94">
        <f>IF(ISNUMBER(AR100),AR100,0)+IF(ISNUMBER(AW100),AW100,0)</f>
        <v>5416877</v>
      </c>
      <c r="BH100" s="94"/>
      <c r="BI100" s="94"/>
      <c r="BJ100" s="94"/>
      <c r="BK100" s="94"/>
    </row>
    <row r="101" spans="1:79" s="98" customFormat="1" ht="25.5" customHeight="1">
      <c r="A101" s="88">
        <v>2282</v>
      </c>
      <c r="B101" s="89"/>
      <c r="C101" s="89"/>
      <c r="D101" s="90"/>
      <c r="E101" s="91" t="s">
        <v>190</v>
      </c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5">
        <v>38586</v>
      </c>
      <c r="Y101" s="96"/>
      <c r="Z101" s="96"/>
      <c r="AA101" s="96"/>
      <c r="AB101" s="97"/>
      <c r="AC101" s="95">
        <v>0</v>
      </c>
      <c r="AD101" s="96"/>
      <c r="AE101" s="96"/>
      <c r="AF101" s="96"/>
      <c r="AG101" s="97"/>
      <c r="AH101" s="95">
        <v>0</v>
      </c>
      <c r="AI101" s="96"/>
      <c r="AJ101" s="96"/>
      <c r="AK101" s="96"/>
      <c r="AL101" s="97"/>
      <c r="AM101" s="95">
        <f>IF(ISNUMBER(X101),X101,0)+IF(ISNUMBER(AC101),AC101,0)</f>
        <v>38586</v>
      </c>
      <c r="AN101" s="96"/>
      <c r="AO101" s="96"/>
      <c r="AP101" s="96"/>
      <c r="AQ101" s="97"/>
      <c r="AR101" s="95">
        <v>38586</v>
      </c>
      <c r="AS101" s="96"/>
      <c r="AT101" s="96"/>
      <c r="AU101" s="96"/>
      <c r="AV101" s="97"/>
      <c r="AW101" s="95">
        <v>0</v>
      </c>
      <c r="AX101" s="96"/>
      <c r="AY101" s="96"/>
      <c r="AZ101" s="96"/>
      <c r="BA101" s="97"/>
      <c r="BB101" s="95">
        <v>0</v>
      </c>
      <c r="BC101" s="96"/>
      <c r="BD101" s="96"/>
      <c r="BE101" s="96"/>
      <c r="BF101" s="97"/>
      <c r="BG101" s="94">
        <f>IF(ISNUMBER(AR101),AR101,0)+IF(ISNUMBER(AW101),AW101,0)</f>
        <v>38586</v>
      </c>
      <c r="BH101" s="94"/>
      <c r="BI101" s="94"/>
      <c r="BJ101" s="94"/>
      <c r="BK101" s="94"/>
    </row>
    <row r="102" spans="1:79" s="98" customFormat="1" ht="12.75" customHeight="1">
      <c r="A102" s="88">
        <v>2800</v>
      </c>
      <c r="B102" s="89"/>
      <c r="C102" s="89"/>
      <c r="D102" s="90"/>
      <c r="E102" s="91" t="s">
        <v>191</v>
      </c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5">
        <v>0</v>
      </c>
      <c r="Y102" s="96"/>
      <c r="Z102" s="96"/>
      <c r="AA102" s="96"/>
      <c r="AB102" s="97"/>
      <c r="AC102" s="95">
        <v>0</v>
      </c>
      <c r="AD102" s="96"/>
      <c r="AE102" s="96"/>
      <c r="AF102" s="96"/>
      <c r="AG102" s="97"/>
      <c r="AH102" s="95">
        <v>0</v>
      </c>
      <c r="AI102" s="96"/>
      <c r="AJ102" s="96"/>
      <c r="AK102" s="96"/>
      <c r="AL102" s="97"/>
      <c r="AM102" s="95">
        <f>IF(ISNUMBER(X102),X102,0)+IF(ISNUMBER(AC102),AC102,0)</f>
        <v>0</v>
      </c>
      <c r="AN102" s="96"/>
      <c r="AO102" s="96"/>
      <c r="AP102" s="96"/>
      <c r="AQ102" s="97"/>
      <c r="AR102" s="95">
        <v>0</v>
      </c>
      <c r="AS102" s="96"/>
      <c r="AT102" s="96"/>
      <c r="AU102" s="96"/>
      <c r="AV102" s="97"/>
      <c r="AW102" s="95">
        <v>0</v>
      </c>
      <c r="AX102" s="96"/>
      <c r="AY102" s="96"/>
      <c r="AZ102" s="96"/>
      <c r="BA102" s="97"/>
      <c r="BB102" s="95">
        <v>0</v>
      </c>
      <c r="BC102" s="96"/>
      <c r="BD102" s="96"/>
      <c r="BE102" s="96"/>
      <c r="BF102" s="97"/>
      <c r="BG102" s="94">
        <f>IF(ISNUMBER(AR102),AR102,0)+IF(ISNUMBER(AW102),AW102,0)</f>
        <v>0</v>
      </c>
      <c r="BH102" s="94"/>
      <c r="BI102" s="94"/>
      <c r="BJ102" s="94"/>
      <c r="BK102" s="94"/>
    </row>
    <row r="103" spans="1:79" s="98" customFormat="1" ht="25.5" customHeight="1">
      <c r="A103" s="88">
        <v>3110</v>
      </c>
      <c r="B103" s="89"/>
      <c r="C103" s="89"/>
      <c r="D103" s="90"/>
      <c r="E103" s="91" t="s">
        <v>192</v>
      </c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5">
        <v>0</v>
      </c>
      <c r="Y103" s="96"/>
      <c r="Z103" s="96"/>
      <c r="AA103" s="96"/>
      <c r="AB103" s="97"/>
      <c r="AC103" s="95">
        <v>0</v>
      </c>
      <c r="AD103" s="96"/>
      <c r="AE103" s="96"/>
      <c r="AF103" s="96"/>
      <c r="AG103" s="97"/>
      <c r="AH103" s="95">
        <v>0</v>
      </c>
      <c r="AI103" s="96"/>
      <c r="AJ103" s="96"/>
      <c r="AK103" s="96"/>
      <c r="AL103" s="97"/>
      <c r="AM103" s="95">
        <f>IF(ISNUMBER(X103),X103,0)+IF(ISNUMBER(AC103),AC103,0)</f>
        <v>0</v>
      </c>
      <c r="AN103" s="96"/>
      <c r="AO103" s="96"/>
      <c r="AP103" s="96"/>
      <c r="AQ103" s="97"/>
      <c r="AR103" s="95">
        <v>0</v>
      </c>
      <c r="AS103" s="96"/>
      <c r="AT103" s="96"/>
      <c r="AU103" s="96"/>
      <c r="AV103" s="97"/>
      <c r="AW103" s="95">
        <v>0</v>
      </c>
      <c r="AX103" s="96"/>
      <c r="AY103" s="96"/>
      <c r="AZ103" s="96"/>
      <c r="BA103" s="97"/>
      <c r="BB103" s="95">
        <v>0</v>
      </c>
      <c r="BC103" s="96"/>
      <c r="BD103" s="96"/>
      <c r="BE103" s="96"/>
      <c r="BF103" s="97"/>
      <c r="BG103" s="94">
        <f>IF(ISNUMBER(AR103),AR103,0)+IF(ISNUMBER(AW103),AW103,0)</f>
        <v>0</v>
      </c>
      <c r="BH103" s="94"/>
      <c r="BI103" s="94"/>
      <c r="BJ103" s="94"/>
      <c r="BK103" s="94"/>
    </row>
    <row r="104" spans="1:79" s="6" customFormat="1" ht="12.75" customHeight="1">
      <c r="A104" s="85"/>
      <c r="B104" s="86"/>
      <c r="C104" s="86"/>
      <c r="D104" s="87"/>
      <c r="E104" s="99" t="s">
        <v>147</v>
      </c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1"/>
      <c r="X104" s="103">
        <v>46080498</v>
      </c>
      <c r="Y104" s="104"/>
      <c r="Z104" s="104"/>
      <c r="AA104" s="104"/>
      <c r="AB104" s="105"/>
      <c r="AC104" s="103">
        <v>2120580</v>
      </c>
      <c r="AD104" s="104"/>
      <c r="AE104" s="104"/>
      <c r="AF104" s="104"/>
      <c r="AG104" s="105"/>
      <c r="AH104" s="103">
        <v>0</v>
      </c>
      <c r="AI104" s="104"/>
      <c r="AJ104" s="104"/>
      <c r="AK104" s="104"/>
      <c r="AL104" s="105"/>
      <c r="AM104" s="103">
        <f>IF(ISNUMBER(X104),X104,0)+IF(ISNUMBER(AC104),AC104,0)</f>
        <v>48201078</v>
      </c>
      <c r="AN104" s="104"/>
      <c r="AO104" s="104"/>
      <c r="AP104" s="104"/>
      <c r="AQ104" s="105"/>
      <c r="AR104" s="103">
        <v>48703585</v>
      </c>
      <c r="AS104" s="104"/>
      <c r="AT104" s="104"/>
      <c r="AU104" s="104"/>
      <c r="AV104" s="105"/>
      <c r="AW104" s="103">
        <v>2120580</v>
      </c>
      <c r="AX104" s="104"/>
      <c r="AY104" s="104"/>
      <c r="AZ104" s="104"/>
      <c r="BA104" s="105"/>
      <c r="BB104" s="103">
        <v>0</v>
      </c>
      <c r="BC104" s="104"/>
      <c r="BD104" s="104"/>
      <c r="BE104" s="104"/>
      <c r="BF104" s="105"/>
      <c r="BG104" s="102">
        <f>IF(ISNUMBER(AR104),AR104,0)+IF(ISNUMBER(AW104),AW104,0)</f>
        <v>50824165</v>
      </c>
      <c r="BH104" s="102"/>
      <c r="BI104" s="102"/>
      <c r="BJ104" s="102"/>
      <c r="BK104" s="102"/>
    </row>
    <row r="106" spans="1:79" ht="14.25" customHeight="1">
      <c r="A106" s="29" t="s">
        <v>281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15" customHeight="1">
      <c r="A107" s="44" t="s">
        <v>252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</row>
    <row r="108" spans="1:79" ht="23.1" customHeight="1">
      <c r="A108" s="61" t="s">
        <v>119</v>
      </c>
      <c r="B108" s="62"/>
      <c r="C108" s="62"/>
      <c r="D108" s="62"/>
      <c r="E108" s="63"/>
      <c r="F108" s="54" t="s">
        <v>19</v>
      </c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/>
      <c r="X108" s="27" t="s">
        <v>274</v>
      </c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36" t="s">
        <v>279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8"/>
    </row>
    <row r="109" spans="1:79" ht="53.25" customHeight="1">
      <c r="A109" s="64"/>
      <c r="B109" s="65"/>
      <c r="C109" s="65"/>
      <c r="D109" s="65"/>
      <c r="E109" s="66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9"/>
      <c r="X109" s="36" t="s">
        <v>4</v>
      </c>
      <c r="Y109" s="37"/>
      <c r="Z109" s="37"/>
      <c r="AA109" s="37"/>
      <c r="AB109" s="38"/>
      <c r="AC109" s="36" t="s">
        <v>3</v>
      </c>
      <c r="AD109" s="37"/>
      <c r="AE109" s="37"/>
      <c r="AF109" s="37"/>
      <c r="AG109" s="38"/>
      <c r="AH109" s="51" t="s">
        <v>116</v>
      </c>
      <c r="AI109" s="52"/>
      <c r="AJ109" s="52"/>
      <c r="AK109" s="52"/>
      <c r="AL109" s="53"/>
      <c r="AM109" s="36" t="s">
        <v>5</v>
      </c>
      <c r="AN109" s="37"/>
      <c r="AO109" s="37"/>
      <c r="AP109" s="37"/>
      <c r="AQ109" s="38"/>
      <c r="AR109" s="36" t="s">
        <v>4</v>
      </c>
      <c r="AS109" s="37"/>
      <c r="AT109" s="37"/>
      <c r="AU109" s="37"/>
      <c r="AV109" s="38"/>
      <c r="AW109" s="36" t="s">
        <v>3</v>
      </c>
      <c r="AX109" s="37"/>
      <c r="AY109" s="37"/>
      <c r="AZ109" s="37"/>
      <c r="BA109" s="38"/>
      <c r="BB109" s="73" t="s">
        <v>116</v>
      </c>
      <c r="BC109" s="73"/>
      <c r="BD109" s="73"/>
      <c r="BE109" s="73"/>
      <c r="BF109" s="73"/>
      <c r="BG109" s="36" t="s">
        <v>96</v>
      </c>
      <c r="BH109" s="37"/>
      <c r="BI109" s="37"/>
      <c r="BJ109" s="37"/>
      <c r="BK109" s="38"/>
    </row>
    <row r="110" spans="1:79" ht="15" customHeight="1">
      <c r="A110" s="36">
        <v>1</v>
      </c>
      <c r="B110" s="37"/>
      <c r="C110" s="37"/>
      <c r="D110" s="37"/>
      <c r="E110" s="38"/>
      <c r="F110" s="36">
        <v>2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6">
        <v>3</v>
      </c>
      <c r="Y110" s="37"/>
      <c r="Z110" s="37"/>
      <c r="AA110" s="37"/>
      <c r="AB110" s="38"/>
      <c r="AC110" s="36">
        <v>4</v>
      </c>
      <c r="AD110" s="37"/>
      <c r="AE110" s="37"/>
      <c r="AF110" s="37"/>
      <c r="AG110" s="38"/>
      <c r="AH110" s="36">
        <v>5</v>
      </c>
      <c r="AI110" s="37"/>
      <c r="AJ110" s="37"/>
      <c r="AK110" s="37"/>
      <c r="AL110" s="38"/>
      <c r="AM110" s="36">
        <v>6</v>
      </c>
      <c r="AN110" s="37"/>
      <c r="AO110" s="37"/>
      <c r="AP110" s="37"/>
      <c r="AQ110" s="38"/>
      <c r="AR110" s="36">
        <v>7</v>
      </c>
      <c r="AS110" s="37"/>
      <c r="AT110" s="37"/>
      <c r="AU110" s="37"/>
      <c r="AV110" s="38"/>
      <c r="AW110" s="36">
        <v>8</v>
      </c>
      <c r="AX110" s="37"/>
      <c r="AY110" s="37"/>
      <c r="AZ110" s="37"/>
      <c r="BA110" s="38"/>
      <c r="BB110" s="36">
        <v>9</v>
      </c>
      <c r="BC110" s="37"/>
      <c r="BD110" s="37"/>
      <c r="BE110" s="37"/>
      <c r="BF110" s="38"/>
      <c r="BG110" s="36">
        <v>10</v>
      </c>
      <c r="BH110" s="37"/>
      <c r="BI110" s="37"/>
      <c r="BJ110" s="37"/>
      <c r="BK110" s="38"/>
    </row>
    <row r="111" spans="1:79" s="1" customFormat="1" ht="15" hidden="1" customHeight="1">
      <c r="A111" s="39" t="s">
        <v>64</v>
      </c>
      <c r="B111" s="40"/>
      <c r="C111" s="40"/>
      <c r="D111" s="40"/>
      <c r="E111" s="41"/>
      <c r="F111" s="39" t="s">
        <v>57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1"/>
      <c r="X111" s="39" t="s">
        <v>60</v>
      </c>
      <c r="Y111" s="40"/>
      <c r="Z111" s="40"/>
      <c r="AA111" s="40"/>
      <c r="AB111" s="41"/>
      <c r="AC111" s="39" t="s">
        <v>61</v>
      </c>
      <c r="AD111" s="40"/>
      <c r="AE111" s="40"/>
      <c r="AF111" s="40"/>
      <c r="AG111" s="41"/>
      <c r="AH111" s="39" t="s">
        <v>94</v>
      </c>
      <c r="AI111" s="40"/>
      <c r="AJ111" s="40"/>
      <c r="AK111" s="40"/>
      <c r="AL111" s="41"/>
      <c r="AM111" s="47" t="s">
        <v>171</v>
      </c>
      <c r="AN111" s="48"/>
      <c r="AO111" s="48"/>
      <c r="AP111" s="48"/>
      <c r="AQ111" s="49"/>
      <c r="AR111" s="39" t="s">
        <v>62</v>
      </c>
      <c r="AS111" s="40"/>
      <c r="AT111" s="40"/>
      <c r="AU111" s="40"/>
      <c r="AV111" s="41"/>
      <c r="AW111" s="39" t="s">
        <v>63</v>
      </c>
      <c r="AX111" s="40"/>
      <c r="AY111" s="40"/>
      <c r="AZ111" s="40"/>
      <c r="BA111" s="41"/>
      <c r="BB111" s="39" t="s">
        <v>95</v>
      </c>
      <c r="BC111" s="40"/>
      <c r="BD111" s="40"/>
      <c r="BE111" s="40"/>
      <c r="BF111" s="41"/>
      <c r="BG111" s="47" t="s">
        <v>171</v>
      </c>
      <c r="BH111" s="48"/>
      <c r="BI111" s="48"/>
      <c r="BJ111" s="48"/>
      <c r="BK111" s="49"/>
      <c r="CA111" t="s">
        <v>31</v>
      </c>
    </row>
    <row r="112" spans="1:79" s="6" customFormat="1" ht="12.75" customHeight="1">
      <c r="A112" s="85"/>
      <c r="B112" s="86"/>
      <c r="C112" s="86"/>
      <c r="D112" s="86"/>
      <c r="E112" s="87"/>
      <c r="F112" s="85" t="s">
        <v>147</v>
      </c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7"/>
      <c r="X112" s="106"/>
      <c r="Y112" s="107"/>
      <c r="Z112" s="107"/>
      <c r="AA112" s="107"/>
      <c r="AB112" s="108"/>
      <c r="AC112" s="106"/>
      <c r="AD112" s="107"/>
      <c r="AE112" s="107"/>
      <c r="AF112" s="107"/>
      <c r="AG112" s="108"/>
      <c r="AH112" s="102"/>
      <c r="AI112" s="102"/>
      <c r="AJ112" s="102"/>
      <c r="AK112" s="102"/>
      <c r="AL112" s="102"/>
      <c r="AM112" s="102">
        <f>IF(ISNUMBER(X112),X112,0)+IF(ISNUMBER(AC112),AC112,0)</f>
        <v>0</v>
      </c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>
        <f>IF(ISNUMBER(AR112),AR112,0)+IF(ISNUMBER(AW112),AW112,0)</f>
        <v>0</v>
      </c>
      <c r="BH112" s="102"/>
      <c r="BI112" s="102"/>
      <c r="BJ112" s="102"/>
      <c r="BK112" s="102"/>
      <c r="CA112" s="6" t="s">
        <v>32</v>
      </c>
    </row>
    <row r="115" spans="1:79" ht="14.25" customHeight="1">
      <c r="A115" s="29" t="s">
        <v>120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4.25" customHeight="1">
      <c r="A116" s="29" t="s">
        <v>266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>
      <c r="A117" s="44" t="s">
        <v>252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</row>
    <row r="118" spans="1:79" ht="23.1" customHeight="1">
      <c r="A118" s="54" t="s">
        <v>6</v>
      </c>
      <c r="B118" s="55"/>
      <c r="C118" s="55"/>
      <c r="D118" s="54" t="s">
        <v>121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36" t="s">
        <v>253</v>
      </c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8"/>
      <c r="AN118" s="36" t="s">
        <v>256</v>
      </c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8"/>
      <c r="BG118" s="27" t="s">
        <v>263</v>
      </c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1:79" ht="52.5" customHeight="1">
      <c r="A119" s="57"/>
      <c r="B119" s="58"/>
      <c r="C119" s="58"/>
      <c r="D119" s="57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36" t="s">
        <v>4</v>
      </c>
      <c r="V119" s="37"/>
      <c r="W119" s="37"/>
      <c r="X119" s="37"/>
      <c r="Y119" s="38"/>
      <c r="Z119" s="36" t="s">
        <v>3</v>
      </c>
      <c r="AA119" s="37"/>
      <c r="AB119" s="37"/>
      <c r="AC119" s="37"/>
      <c r="AD119" s="38"/>
      <c r="AE119" s="51" t="s">
        <v>116</v>
      </c>
      <c r="AF119" s="52"/>
      <c r="AG119" s="52"/>
      <c r="AH119" s="53"/>
      <c r="AI119" s="36" t="s">
        <v>5</v>
      </c>
      <c r="AJ119" s="37"/>
      <c r="AK119" s="37"/>
      <c r="AL119" s="37"/>
      <c r="AM119" s="38"/>
      <c r="AN119" s="36" t="s">
        <v>4</v>
      </c>
      <c r="AO119" s="37"/>
      <c r="AP119" s="37"/>
      <c r="AQ119" s="37"/>
      <c r="AR119" s="38"/>
      <c r="AS119" s="36" t="s">
        <v>3</v>
      </c>
      <c r="AT119" s="37"/>
      <c r="AU119" s="37"/>
      <c r="AV119" s="37"/>
      <c r="AW119" s="38"/>
      <c r="AX119" s="51" t="s">
        <v>116</v>
      </c>
      <c r="AY119" s="52"/>
      <c r="AZ119" s="52"/>
      <c r="BA119" s="53"/>
      <c r="BB119" s="36" t="s">
        <v>96</v>
      </c>
      <c r="BC119" s="37"/>
      <c r="BD119" s="37"/>
      <c r="BE119" s="37"/>
      <c r="BF119" s="38"/>
      <c r="BG119" s="36" t="s">
        <v>4</v>
      </c>
      <c r="BH119" s="37"/>
      <c r="BI119" s="37"/>
      <c r="BJ119" s="37"/>
      <c r="BK119" s="38"/>
      <c r="BL119" s="27" t="s">
        <v>3</v>
      </c>
      <c r="BM119" s="27"/>
      <c r="BN119" s="27"/>
      <c r="BO119" s="27"/>
      <c r="BP119" s="27"/>
      <c r="BQ119" s="73" t="s">
        <v>116</v>
      </c>
      <c r="BR119" s="73"/>
      <c r="BS119" s="73"/>
      <c r="BT119" s="73"/>
      <c r="BU119" s="36" t="s">
        <v>97</v>
      </c>
      <c r="BV119" s="37"/>
      <c r="BW119" s="37"/>
      <c r="BX119" s="37"/>
      <c r="BY119" s="38"/>
    </row>
    <row r="120" spans="1:79" ht="15" customHeight="1">
      <c r="A120" s="36">
        <v>1</v>
      </c>
      <c r="B120" s="37"/>
      <c r="C120" s="37"/>
      <c r="D120" s="36">
        <v>2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36">
        <v>3</v>
      </c>
      <c r="V120" s="37"/>
      <c r="W120" s="37"/>
      <c r="X120" s="37"/>
      <c r="Y120" s="38"/>
      <c r="Z120" s="36">
        <v>4</v>
      </c>
      <c r="AA120" s="37"/>
      <c r="AB120" s="37"/>
      <c r="AC120" s="37"/>
      <c r="AD120" s="38"/>
      <c r="AE120" s="36">
        <v>5</v>
      </c>
      <c r="AF120" s="37"/>
      <c r="AG120" s="37"/>
      <c r="AH120" s="38"/>
      <c r="AI120" s="36">
        <v>6</v>
      </c>
      <c r="AJ120" s="37"/>
      <c r="AK120" s="37"/>
      <c r="AL120" s="37"/>
      <c r="AM120" s="38"/>
      <c r="AN120" s="36">
        <v>7</v>
      </c>
      <c r="AO120" s="37"/>
      <c r="AP120" s="37"/>
      <c r="AQ120" s="37"/>
      <c r="AR120" s="38"/>
      <c r="AS120" s="36">
        <v>8</v>
      </c>
      <c r="AT120" s="37"/>
      <c r="AU120" s="37"/>
      <c r="AV120" s="37"/>
      <c r="AW120" s="38"/>
      <c r="AX120" s="27">
        <v>9</v>
      </c>
      <c r="AY120" s="27"/>
      <c r="AZ120" s="27"/>
      <c r="BA120" s="27"/>
      <c r="BB120" s="36">
        <v>10</v>
      </c>
      <c r="BC120" s="37"/>
      <c r="BD120" s="37"/>
      <c r="BE120" s="37"/>
      <c r="BF120" s="38"/>
      <c r="BG120" s="36">
        <v>11</v>
      </c>
      <c r="BH120" s="37"/>
      <c r="BI120" s="37"/>
      <c r="BJ120" s="37"/>
      <c r="BK120" s="38"/>
      <c r="BL120" s="27">
        <v>12</v>
      </c>
      <c r="BM120" s="27"/>
      <c r="BN120" s="27"/>
      <c r="BO120" s="27"/>
      <c r="BP120" s="27"/>
      <c r="BQ120" s="36">
        <v>13</v>
      </c>
      <c r="BR120" s="37"/>
      <c r="BS120" s="37"/>
      <c r="BT120" s="38"/>
      <c r="BU120" s="36">
        <v>14</v>
      </c>
      <c r="BV120" s="37"/>
      <c r="BW120" s="37"/>
      <c r="BX120" s="37"/>
      <c r="BY120" s="38"/>
    </row>
    <row r="121" spans="1:79" s="1" customFormat="1" ht="14.25" hidden="1" customHeight="1">
      <c r="A121" s="39" t="s">
        <v>69</v>
      </c>
      <c r="B121" s="40"/>
      <c r="C121" s="40"/>
      <c r="D121" s="39" t="s">
        <v>57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26" t="s">
        <v>66</v>
      </c>
      <c r="AA121" s="26"/>
      <c r="AB121" s="26"/>
      <c r="AC121" s="26"/>
      <c r="AD121" s="26"/>
      <c r="AE121" s="26" t="s">
        <v>91</v>
      </c>
      <c r="AF121" s="26"/>
      <c r="AG121" s="26"/>
      <c r="AH121" s="26"/>
      <c r="AI121" s="50" t="s">
        <v>170</v>
      </c>
      <c r="AJ121" s="50"/>
      <c r="AK121" s="50"/>
      <c r="AL121" s="50"/>
      <c r="AM121" s="50"/>
      <c r="AN121" s="26" t="s">
        <v>67</v>
      </c>
      <c r="AO121" s="26"/>
      <c r="AP121" s="26"/>
      <c r="AQ121" s="26"/>
      <c r="AR121" s="26"/>
      <c r="AS121" s="26" t="s">
        <v>68</v>
      </c>
      <c r="AT121" s="26"/>
      <c r="AU121" s="26"/>
      <c r="AV121" s="26"/>
      <c r="AW121" s="26"/>
      <c r="AX121" s="26" t="s">
        <v>92</v>
      </c>
      <c r="AY121" s="26"/>
      <c r="AZ121" s="26"/>
      <c r="BA121" s="26"/>
      <c r="BB121" s="50" t="s">
        <v>170</v>
      </c>
      <c r="BC121" s="50"/>
      <c r="BD121" s="50"/>
      <c r="BE121" s="50"/>
      <c r="BF121" s="50"/>
      <c r="BG121" s="26" t="s">
        <v>58</v>
      </c>
      <c r="BH121" s="26"/>
      <c r="BI121" s="26"/>
      <c r="BJ121" s="26"/>
      <c r="BK121" s="26"/>
      <c r="BL121" s="26" t="s">
        <v>59</v>
      </c>
      <c r="BM121" s="26"/>
      <c r="BN121" s="26"/>
      <c r="BO121" s="26"/>
      <c r="BP121" s="26"/>
      <c r="BQ121" s="26" t="s">
        <v>93</v>
      </c>
      <c r="BR121" s="26"/>
      <c r="BS121" s="26"/>
      <c r="BT121" s="26"/>
      <c r="BU121" s="50" t="s">
        <v>170</v>
      </c>
      <c r="BV121" s="50"/>
      <c r="BW121" s="50"/>
      <c r="BX121" s="50"/>
      <c r="BY121" s="50"/>
      <c r="CA121" t="s">
        <v>33</v>
      </c>
    </row>
    <row r="122" spans="1:79" s="98" customFormat="1" ht="25.5" customHeight="1">
      <c r="A122" s="88">
        <v>1</v>
      </c>
      <c r="B122" s="89"/>
      <c r="C122" s="89"/>
      <c r="D122" s="91" t="s">
        <v>193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3"/>
      <c r="U122" s="95">
        <v>28358048</v>
      </c>
      <c r="V122" s="96"/>
      <c r="W122" s="96"/>
      <c r="X122" s="96"/>
      <c r="Y122" s="97"/>
      <c r="Z122" s="95">
        <v>1388506</v>
      </c>
      <c r="AA122" s="96"/>
      <c r="AB122" s="96"/>
      <c r="AC122" s="96"/>
      <c r="AD122" s="97"/>
      <c r="AE122" s="95"/>
      <c r="AF122" s="96"/>
      <c r="AG122" s="96"/>
      <c r="AH122" s="97"/>
      <c r="AI122" s="95">
        <f>IF(ISNUMBER(U122),U122,0)+IF(ISNUMBER(Z122),Z122,0)</f>
        <v>29746554</v>
      </c>
      <c r="AJ122" s="96"/>
      <c r="AK122" s="96"/>
      <c r="AL122" s="96"/>
      <c r="AM122" s="97"/>
      <c r="AN122" s="95">
        <v>36630092</v>
      </c>
      <c r="AO122" s="96"/>
      <c r="AP122" s="96"/>
      <c r="AQ122" s="96"/>
      <c r="AR122" s="97"/>
      <c r="AS122" s="95">
        <v>1551798</v>
      </c>
      <c r="AT122" s="96"/>
      <c r="AU122" s="96"/>
      <c r="AV122" s="96"/>
      <c r="AW122" s="97"/>
      <c r="AX122" s="95">
        <v>0</v>
      </c>
      <c r="AY122" s="96"/>
      <c r="AZ122" s="96"/>
      <c r="BA122" s="97"/>
      <c r="BB122" s="95">
        <f>IF(ISNUMBER(AN122),AN122,0)+IF(ISNUMBER(AS122),AS122,0)</f>
        <v>38181890</v>
      </c>
      <c r="BC122" s="96"/>
      <c r="BD122" s="96"/>
      <c r="BE122" s="96"/>
      <c r="BF122" s="97"/>
      <c r="BG122" s="95">
        <v>42578789</v>
      </c>
      <c r="BH122" s="96"/>
      <c r="BI122" s="96"/>
      <c r="BJ122" s="96"/>
      <c r="BK122" s="97"/>
      <c r="BL122" s="95">
        <v>2120580</v>
      </c>
      <c r="BM122" s="96"/>
      <c r="BN122" s="96"/>
      <c r="BO122" s="96"/>
      <c r="BP122" s="97"/>
      <c r="BQ122" s="95">
        <v>0</v>
      </c>
      <c r="BR122" s="96"/>
      <c r="BS122" s="96"/>
      <c r="BT122" s="97"/>
      <c r="BU122" s="95">
        <f>IF(ISNUMBER(BG122),BG122,0)+IF(ISNUMBER(BL122),BL122,0)</f>
        <v>44699369</v>
      </c>
      <c r="BV122" s="96"/>
      <c r="BW122" s="96"/>
      <c r="BX122" s="96"/>
      <c r="BY122" s="97"/>
      <c r="CA122" s="98" t="s">
        <v>34</v>
      </c>
    </row>
    <row r="123" spans="1:79" s="98" customFormat="1" ht="25.5" customHeight="1">
      <c r="A123" s="88">
        <v>2</v>
      </c>
      <c r="B123" s="89"/>
      <c r="C123" s="89"/>
      <c r="D123" s="91" t="s">
        <v>192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95">
        <v>0</v>
      </c>
      <c r="V123" s="96"/>
      <c r="W123" s="96"/>
      <c r="X123" s="96"/>
      <c r="Y123" s="97"/>
      <c r="Z123" s="95">
        <v>37296</v>
      </c>
      <c r="AA123" s="96"/>
      <c r="AB123" s="96"/>
      <c r="AC123" s="96"/>
      <c r="AD123" s="97"/>
      <c r="AE123" s="95">
        <v>24679</v>
      </c>
      <c r="AF123" s="96"/>
      <c r="AG123" s="96"/>
      <c r="AH123" s="97"/>
      <c r="AI123" s="95">
        <f>IF(ISNUMBER(U123),U123,0)+IF(ISNUMBER(Z123),Z123,0)</f>
        <v>37296</v>
      </c>
      <c r="AJ123" s="96"/>
      <c r="AK123" s="96"/>
      <c r="AL123" s="96"/>
      <c r="AM123" s="97"/>
      <c r="AN123" s="95">
        <v>0</v>
      </c>
      <c r="AO123" s="96"/>
      <c r="AP123" s="96"/>
      <c r="AQ123" s="96"/>
      <c r="AR123" s="97"/>
      <c r="AS123" s="95">
        <v>0</v>
      </c>
      <c r="AT123" s="96"/>
      <c r="AU123" s="96"/>
      <c r="AV123" s="96"/>
      <c r="AW123" s="97"/>
      <c r="AX123" s="95">
        <v>0</v>
      </c>
      <c r="AY123" s="96"/>
      <c r="AZ123" s="96"/>
      <c r="BA123" s="97"/>
      <c r="BB123" s="95">
        <f>IF(ISNUMBER(AN123),AN123,0)+IF(ISNUMBER(AS123),AS123,0)</f>
        <v>0</v>
      </c>
      <c r="BC123" s="96"/>
      <c r="BD123" s="96"/>
      <c r="BE123" s="96"/>
      <c r="BF123" s="97"/>
      <c r="BG123" s="95">
        <v>0</v>
      </c>
      <c r="BH123" s="96"/>
      <c r="BI123" s="96"/>
      <c r="BJ123" s="96"/>
      <c r="BK123" s="97"/>
      <c r="BL123" s="95">
        <v>0</v>
      </c>
      <c r="BM123" s="96"/>
      <c r="BN123" s="96"/>
      <c r="BO123" s="96"/>
      <c r="BP123" s="97"/>
      <c r="BQ123" s="95">
        <v>0</v>
      </c>
      <c r="BR123" s="96"/>
      <c r="BS123" s="96"/>
      <c r="BT123" s="97"/>
      <c r="BU123" s="95">
        <f>IF(ISNUMBER(BG123),BG123,0)+IF(ISNUMBER(BL123),BL123,0)</f>
        <v>0</v>
      </c>
      <c r="BV123" s="96"/>
      <c r="BW123" s="96"/>
      <c r="BX123" s="96"/>
      <c r="BY123" s="97"/>
    </row>
    <row r="124" spans="1:79" s="6" customFormat="1" ht="12.75" customHeight="1">
      <c r="A124" s="85"/>
      <c r="B124" s="86"/>
      <c r="C124" s="86"/>
      <c r="D124" s="99" t="s">
        <v>147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103">
        <v>28358048</v>
      </c>
      <c r="V124" s="104"/>
      <c r="W124" s="104"/>
      <c r="X124" s="104"/>
      <c r="Y124" s="105"/>
      <c r="Z124" s="103">
        <v>1425802</v>
      </c>
      <c r="AA124" s="104"/>
      <c r="AB124" s="104"/>
      <c r="AC124" s="104"/>
      <c r="AD124" s="105"/>
      <c r="AE124" s="103">
        <v>24679</v>
      </c>
      <c r="AF124" s="104"/>
      <c r="AG124" s="104"/>
      <c r="AH124" s="105"/>
      <c r="AI124" s="103">
        <f>IF(ISNUMBER(U124),U124,0)+IF(ISNUMBER(Z124),Z124,0)</f>
        <v>29783850</v>
      </c>
      <c r="AJ124" s="104"/>
      <c r="AK124" s="104"/>
      <c r="AL124" s="104"/>
      <c r="AM124" s="105"/>
      <c r="AN124" s="103">
        <v>36630092</v>
      </c>
      <c r="AO124" s="104"/>
      <c r="AP124" s="104"/>
      <c r="AQ124" s="104"/>
      <c r="AR124" s="105"/>
      <c r="AS124" s="103">
        <v>1551798</v>
      </c>
      <c r="AT124" s="104"/>
      <c r="AU124" s="104"/>
      <c r="AV124" s="104"/>
      <c r="AW124" s="105"/>
      <c r="AX124" s="103">
        <v>0</v>
      </c>
      <c r="AY124" s="104"/>
      <c r="AZ124" s="104"/>
      <c r="BA124" s="105"/>
      <c r="BB124" s="103">
        <f>IF(ISNUMBER(AN124),AN124,0)+IF(ISNUMBER(AS124),AS124,0)</f>
        <v>38181890</v>
      </c>
      <c r="BC124" s="104"/>
      <c r="BD124" s="104"/>
      <c r="BE124" s="104"/>
      <c r="BF124" s="105"/>
      <c r="BG124" s="103">
        <v>42578789</v>
      </c>
      <c r="BH124" s="104"/>
      <c r="BI124" s="104"/>
      <c r="BJ124" s="104"/>
      <c r="BK124" s="105"/>
      <c r="BL124" s="103">
        <v>2120580</v>
      </c>
      <c r="BM124" s="104"/>
      <c r="BN124" s="104"/>
      <c r="BO124" s="104"/>
      <c r="BP124" s="105"/>
      <c r="BQ124" s="103">
        <v>0</v>
      </c>
      <c r="BR124" s="104"/>
      <c r="BS124" s="104"/>
      <c r="BT124" s="105"/>
      <c r="BU124" s="103">
        <f>IF(ISNUMBER(BG124),BG124,0)+IF(ISNUMBER(BL124),BL124,0)</f>
        <v>44699369</v>
      </c>
      <c r="BV124" s="104"/>
      <c r="BW124" s="104"/>
      <c r="BX124" s="104"/>
      <c r="BY124" s="105"/>
    </row>
    <row r="126" spans="1:79" ht="14.25" customHeight="1">
      <c r="A126" s="29" t="s">
        <v>282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>
      <c r="A127" s="74" t="s">
        <v>252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</row>
    <row r="128" spans="1:79" ht="23.1" customHeight="1">
      <c r="A128" s="54" t="s">
        <v>6</v>
      </c>
      <c r="B128" s="55"/>
      <c r="C128" s="55"/>
      <c r="D128" s="54" t="s">
        <v>121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27" t="s">
        <v>274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 t="s">
        <v>279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</row>
    <row r="129" spans="1:79" ht="54" customHeight="1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36" t="s">
        <v>4</v>
      </c>
      <c r="V129" s="37"/>
      <c r="W129" s="37"/>
      <c r="X129" s="37"/>
      <c r="Y129" s="38"/>
      <c r="Z129" s="36" t="s">
        <v>3</v>
      </c>
      <c r="AA129" s="37"/>
      <c r="AB129" s="37"/>
      <c r="AC129" s="37"/>
      <c r="AD129" s="38"/>
      <c r="AE129" s="51" t="s">
        <v>116</v>
      </c>
      <c r="AF129" s="52"/>
      <c r="AG129" s="52"/>
      <c r="AH129" s="52"/>
      <c r="AI129" s="53"/>
      <c r="AJ129" s="36" t="s">
        <v>5</v>
      </c>
      <c r="AK129" s="37"/>
      <c r="AL129" s="37"/>
      <c r="AM129" s="37"/>
      <c r="AN129" s="38"/>
      <c r="AO129" s="36" t="s">
        <v>4</v>
      </c>
      <c r="AP129" s="37"/>
      <c r="AQ129" s="37"/>
      <c r="AR129" s="37"/>
      <c r="AS129" s="38"/>
      <c r="AT129" s="36" t="s">
        <v>3</v>
      </c>
      <c r="AU129" s="37"/>
      <c r="AV129" s="37"/>
      <c r="AW129" s="37"/>
      <c r="AX129" s="38"/>
      <c r="AY129" s="51" t="s">
        <v>116</v>
      </c>
      <c r="AZ129" s="52"/>
      <c r="BA129" s="52"/>
      <c r="BB129" s="52"/>
      <c r="BC129" s="53"/>
      <c r="BD129" s="27" t="s">
        <v>96</v>
      </c>
      <c r="BE129" s="27"/>
      <c r="BF129" s="27"/>
      <c r="BG129" s="27"/>
      <c r="BH129" s="27"/>
    </row>
    <row r="130" spans="1:79" ht="15" customHeight="1">
      <c r="A130" s="36" t="s">
        <v>169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36">
        <v>3</v>
      </c>
      <c r="V130" s="37"/>
      <c r="W130" s="37"/>
      <c r="X130" s="37"/>
      <c r="Y130" s="38"/>
      <c r="Z130" s="36">
        <v>4</v>
      </c>
      <c r="AA130" s="37"/>
      <c r="AB130" s="37"/>
      <c r="AC130" s="37"/>
      <c r="AD130" s="38"/>
      <c r="AE130" s="36">
        <v>5</v>
      </c>
      <c r="AF130" s="37"/>
      <c r="AG130" s="37"/>
      <c r="AH130" s="37"/>
      <c r="AI130" s="38"/>
      <c r="AJ130" s="36">
        <v>6</v>
      </c>
      <c r="AK130" s="37"/>
      <c r="AL130" s="37"/>
      <c r="AM130" s="37"/>
      <c r="AN130" s="38"/>
      <c r="AO130" s="36">
        <v>7</v>
      </c>
      <c r="AP130" s="37"/>
      <c r="AQ130" s="37"/>
      <c r="AR130" s="37"/>
      <c r="AS130" s="38"/>
      <c r="AT130" s="36">
        <v>8</v>
      </c>
      <c r="AU130" s="37"/>
      <c r="AV130" s="37"/>
      <c r="AW130" s="37"/>
      <c r="AX130" s="38"/>
      <c r="AY130" s="36">
        <v>9</v>
      </c>
      <c r="AZ130" s="37"/>
      <c r="BA130" s="37"/>
      <c r="BB130" s="37"/>
      <c r="BC130" s="38"/>
      <c r="BD130" s="36">
        <v>10</v>
      </c>
      <c r="BE130" s="37"/>
      <c r="BF130" s="37"/>
      <c r="BG130" s="37"/>
      <c r="BH130" s="38"/>
    </row>
    <row r="131" spans="1:79" s="1" customFormat="1" ht="12.75" hidden="1" customHeight="1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39" t="s">
        <v>60</v>
      </c>
      <c r="V131" s="40"/>
      <c r="W131" s="40"/>
      <c r="X131" s="40"/>
      <c r="Y131" s="41"/>
      <c r="Z131" s="39" t="s">
        <v>61</v>
      </c>
      <c r="AA131" s="40"/>
      <c r="AB131" s="40"/>
      <c r="AC131" s="40"/>
      <c r="AD131" s="41"/>
      <c r="AE131" s="39" t="s">
        <v>94</v>
      </c>
      <c r="AF131" s="40"/>
      <c r="AG131" s="40"/>
      <c r="AH131" s="40"/>
      <c r="AI131" s="41"/>
      <c r="AJ131" s="47" t="s">
        <v>171</v>
      </c>
      <c r="AK131" s="48"/>
      <c r="AL131" s="48"/>
      <c r="AM131" s="48"/>
      <c r="AN131" s="49"/>
      <c r="AO131" s="39" t="s">
        <v>62</v>
      </c>
      <c r="AP131" s="40"/>
      <c r="AQ131" s="40"/>
      <c r="AR131" s="40"/>
      <c r="AS131" s="41"/>
      <c r="AT131" s="39" t="s">
        <v>63</v>
      </c>
      <c r="AU131" s="40"/>
      <c r="AV131" s="40"/>
      <c r="AW131" s="40"/>
      <c r="AX131" s="41"/>
      <c r="AY131" s="39" t="s">
        <v>95</v>
      </c>
      <c r="AZ131" s="40"/>
      <c r="BA131" s="40"/>
      <c r="BB131" s="40"/>
      <c r="BC131" s="41"/>
      <c r="BD131" s="50" t="s">
        <v>171</v>
      </c>
      <c r="BE131" s="50"/>
      <c r="BF131" s="50"/>
      <c r="BG131" s="50"/>
      <c r="BH131" s="50"/>
      <c r="CA131" s="1" t="s">
        <v>35</v>
      </c>
    </row>
    <row r="132" spans="1:79" s="98" customFormat="1" ht="25.5" customHeight="1">
      <c r="A132" s="88">
        <v>1</v>
      </c>
      <c r="B132" s="89"/>
      <c r="C132" s="89"/>
      <c r="D132" s="91" t="s">
        <v>193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3"/>
      <c r="U132" s="95">
        <v>46080498</v>
      </c>
      <c r="V132" s="96"/>
      <c r="W132" s="96"/>
      <c r="X132" s="96"/>
      <c r="Y132" s="97"/>
      <c r="Z132" s="95">
        <v>2120580</v>
      </c>
      <c r="AA132" s="96"/>
      <c r="AB132" s="96"/>
      <c r="AC132" s="96"/>
      <c r="AD132" s="97"/>
      <c r="AE132" s="94">
        <v>0</v>
      </c>
      <c r="AF132" s="94"/>
      <c r="AG132" s="94"/>
      <c r="AH132" s="94"/>
      <c r="AI132" s="94"/>
      <c r="AJ132" s="109">
        <f>IF(ISNUMBER(U132),U132,0)+IF(ISNUMBER(Z132),Z132,0)</f>
        <v>48201078</v>
      </c>
      <c r="AK132" s="109"/>
      <c r="AL132" s="109"/>
      <c r="AM132" s="109"/>
      <c r="AN132" s="109"/>
      <c r="AO132" s="94">
        <v>48703585</v>
      </c>
      <c r="AP132" s="94"/>
      <c r="AQ132" s="94"/>
      <c r="AR132" s="94"/>
      <c r="AS132" s="94"/>
      <c r="AT132" s="109">
        <v>2120580</v>
      </c>
      <c r="AU132" s="109"/>
      <c r="AV132" s="109"/>
      <c r="AW132" s="109"/>
      <c r="AX132" s="109"/>
      <c r="AY132" s="94">
        <v>0</v>
      </c>
      <c r="AZ132" s="94"/>
      <c r="BA132" s="94"/>
      <c r="BB132" s="94"/>
      <c r="BC132" s="94"/>
      <c r="BD132" s="109">
        <f>IF(ISNUMBER(AO132),AO132,0)+IF(ISNUMBER(AT132),AT132,0)</f>
        <v>50824165</v>
      </c>
      <c r="BE132" s="109"/>
      <c r="BF132" s="109"/>
      <c r="BG132" s="109"/>
      <c r="BH132" s="109"/>
      <c r="CA132" s="98" t="s">
        <v>36</v>
      </c>
    </row>
    <row r="133" spans="1:79" s="98" customFormat="1" ht="25.5" customHeight="1">
      <c r="A133" s="88">
        <v>2</v>
      </c>
      <c r="B133" s="89"/>
      <c r="C133" s="89"/>
      <c r="D133" s="91" t="s">
        <v>192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3"/>
      <c r="U133" s="95">
        <v>0</v>
      </c>
      <c r="V133" s="96"/>
      <c r="W133" s="96"/>
      <c r="X133" s="96"/>
      <c r="Y133" s="97"/>
      <c r="Z133" s="95">
        <v>0</v>
      </c>
      <c r="AA133" s="96"/>
      <c r="AB133" s="96"/>
      <c r="AC133" s="96"/>
      <c r="AD133" s="97"/>
      <c r="AE133" s="94">
        <v>0</v>
      </c>
      <c r="AF133" s="94"/>
      <c r="AG133" s="94"/>
      <c r="AH133" s="94"/>
      <c r="AI133" s="94"/>
      <c r="AJ133" s="109">
        <f>IF(ISNUMBER(U133),U133,0)+IF(ISNUMBER(Z133),Z133,0)</f>
        <v>0</v>
      </c>
      <c r="AK133" s="109"/>
      <c r="AL133" s="109"/>
      <c r="AM133" s="109"/>
      <c r="AN133" s="109"/>
      <c r="AO133" s="94">
        <v>0</v>
      </c>
      <c r="AP133" s="94"/>
      <c r="AQ133" s="94"/>
      <c r="AR133" s="94"/>
      <c r="AS133" s="94"/>
      <c r="AT133" s="109">
        <v>0</v>
      </c>
      <c r="AU133" s="109"/>
      <c r="AV133" s="109"/>
      <c r="AW133" s="109"/>
      <c r="AX133" s="109"/>
      <c r="AY133" s="94">
        <v>0</v>
      </c>
      <c r="AZ133" s="94"/>
      <c r="BA133" s="94"/>
      <c r="BB133" s="94"/>
      <c r="BC133" s="94"/>
      <c r="BD133" s="109">
        <f>IF(ISNUMBER(AO133),AO133,0)+IF(ISNUMBER(AT133),AT133,0)</f>
        <v>0</v>
      </c>
      <c r="BE133" s="109"/>
      <c r="BF133" s="109"/>
      <c r="BG133" s="109"/>
      <c r="BH133" s="109"/>
    </row>
    <row r="134" spans="1:79" s="6" customFormat="1" ht="12.75" customHeight="1">
      <c r="A134" s="85"/>
      <c r="B134" s="86"/>
      <c r="C134" s="86"/>
      <c r="D134" s="99" t="s">
        <v>147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1"/>
      <c r="U134" s="103">
        <v>46080498</v>
      </c>
      <c r="V134" s="104"/>
      <c r="W134" s="104"/>
      <c r="X134" s="104"/>
      <c r="Y134" s="105"/>
      <c r="Z134" s="103">
        <v>2120580</v>
      </c>
      <c r="AA134" s="104"/>
      <c r="AB134" s="104"/>
      <c r="AC134" s="104"/>
      <c r="AD134" s="105"/>
      <c r="AE134" s="102">
        <v>0</v>
      </c>
      <c r="AF134" s="102"/>
      <c r="AG134" s="102"/>
      <c r="AH134" s="102"/>
      <c r="AI134" s="102"/>
      <c r="AJ134" s="84">
        <f>IF(ISNUMBER(U134),U134,0)+IF(ISNUMBER(Z134),Z134,0)</f>
        <v>48201078</v>
      </c>
      <c r="AK134" s="84"/>
      <c r="AL134" s="84"/>
      <c r="AM134" s="84"/>
      <c r="AN134" s="84"/>
      <c r="AO134" s="102">
        <v>48703585</v>
      </c>
      <c r="AP134" s="102"/>
      <c r="AQ134" s="102"/>
      <c r="AR134" s="102"/>
      <c r="AS134" s="102"/>
      <c r="AT134" s="84">
        <v>2120580</v>
      </c>
      <c r="AU134" s="84"/>
      <c r="AV134" s="84"/>
      <c r="AW134" s="84"/>
      <c r="AX134" s="84"/>
      <c r="AY134" s="102">
        <v>0</v>
      </c>
      <c r="AZ134" s="102"/>
      <c r="BA134" s="102"/>
      <c r="BB134" s="102"/>
      <c r="BC134" s="102"/>
      <c r="BD134" s="84">
        <f>IF(ISNUMBER(AO134),AO134,0)+IF(ISNUMBER(AT134),AT134,0)</f>
        <v>50824165</v>
      </c>
      <c r="BE134" s="84"/>
      <c r="BF134" s="84"/>
      <c r="BG134" s="84"/>
      <c r="BH134" s="84"/>
    </row>
    <row r="135" spans="1:79" s="5" customFormat="1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</row>
    <row r="137" spans="1:79" ht="14.25" customHeight="1">
      <c r="A137" s="29" t="s">
        <v>152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</row>
    <row r="138" spans="1:79" ht="14.25" customHeight="1">
      <c r="A138" s="29" t="s">
        <v>267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23.1" customHeight="1">
      <c r="A139" s="54" t="s">
        <v>6</v>
      </c>
      <c r="B139" s="55"/>
      <c r="C139" s="55"/>
      <c r="D139" s="27" t="s">
        <v>9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 t="s">
        <v>8</v>
      </c>
      <c r="R139" s="27"/>
      <c r="S139" s="27"/>
      <c r="T139" s="27"/>
      <c r="U139" s="27"/>
      <c r="V139" s="27" t="s">
        <v>7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36" t="s">
        <v>253</v>
      </c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8"/>
      <c r="AU139" s="36" t="s">
        <v>256</v>
      </c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8"/>
      <c r="BJ139" s="36" t="s">
        <v>263</v>
      </c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8"/>
    </row>
    <row r="140" spans="1:79" ht="32.25" customHeight="1">
      <c r="A140" s="57"/>
      <c r="B140" s="58"/>
      <c r="C140" s="5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 t="s">
        <v>4</v>
      </c>
      <c r="AG140" s="27"/>
      <c r="AH140" s="27"/>
      <c r="AI140" s="27"/>
      <c r="AJ140" s="27"/>
      <c r="AK140" s="27" t="s">
        <v>3</v>
      </c>
      <c r="AL140" s="27"/>
      <c r="AM140" s="27"/>
      <c r="AN140" s="27"/>
      <c r="AO140" s="27"/>
      <c r="AP140" s="27" t="s">
        <v>123</v>
      </c>
      <c r="AQ140" s="27"/>
      <c r="AR140" s="27"/>
      <c r="AS140" s="27"/>
      <c r="AT140" s="27"/>
      <c r="AU140" s="27" t="s">
        <v>4</v>
      </c>
      <c r="AV140" s="27"/>
      <c r="AW140" s="27"/>
      <c r="AX140" s="27"/>
      <c r="AY140" s="27"/>
      <c r="AZ140" s="27" t="s">
        <v>3</v>
      </c>
      <c r="BA140" s="27"/>
      <c r="BB140" s="27"/>
      <c r="BC140" s="27"/>
      <c r="BD140" s="27"/>
      <c r="BE140" s="27" t="s">
        <v>90</v>
      </c>
      <c r="BF140" s="27"/>
      <c r="BG140" s="27"/>
      <c r="BH140" s="27"/>
      <c r="BI140" s="27"/>
      <c r="BJ140" s="27" t="s">
        <v>4</v>
      </c>
      <c r="BK140" s="27"/>
      <c r="BL140" s="27"/>
      <c r="BM140" s="27"/>
      <c r="BN140" s="27"/>
      <c r="BO140" s="27" t="s">
        <v>3</v>
      </c>
      <c r="BP140" s="27"/>
      <c r="BQ140" s="27"/>
      <c r="BR140" s="27"/>
      <c r="BS140" s="27"/>
      <c r="BT140" s="27" t="s">
        <v>97</v>
      </c>
      <c r="BU140" s="27"/>
      <c r="BV140" s="27"/>
      <c r="BW140" s="27"/>
      <c r="BX140" s="27"/>
    </row>
    <row r="141" spans="1:79" ht="15" customHeight="1">
      <c r="A141" s="36">
        <v>1</v>
      </c>
      <c r="B141" s="37"/>
      <c r="C141" s="37"/>
      <c r="D141" s="27">
        <v>2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>
        <v>3</v>
      </c>
      <c r="R141" s="27"/>
      <c r="S141" s="27"/>
      <c r="T141" s="27"/>
      <c r="U141" s="27"/>
      <c r="V141" s="27">
        <v>4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  <c r="BT141" s="27">
        <v>13</v>
      </c>
      <c r="BU141" s="27"/>
      <c r="BV141" s="27"/>
      <c r="BW141" s="27"/>
      <c r="BX141" s="27"/>
    </row>
    <row r="142" spans="1:79" ht="10.5" hidden="1" customHeight="1">
      <c r="A142" s="39" t="s">
        <v>154</v>
      </c>
      <c r="B142" s="40"/>
      <c r="C142" s="40"/>
      <c r="D142" s="27" t="s">
        <v>57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 t="s">
        <v>70</v>
      </c>
      <c r="R142" s="27"/>
      <c r="S142" s="27"/>
      <c r="T142" s="27"/>
      <c r="U142" s="27"/>
      <c r="V142" s="27" t="s">
        <v>71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6" t="s">
        <v>111</v>
      </c>
      <c r="AG142" s="26"/>
      <c r="AH142" s="26"/>
      <c r="AI142" s="26"/>
      <c r="AJ142" s="26"/>
      <c r="AK142" s="30" t="s">
        <v>112</v>
      </c>
      <c r="AL142" s="30"/>
      <c r="AM142" s="30"/>
      <c r="AN142" s="30"/>
      <c r="AO142" s="30"/>
      <c r="AP142" s="50" t="s">
        <v>195</v>
      </c>
      <c r="AQ142" s="50"/>
      <c r="AR142" s="50"/>
      <c r="AS142" s="50"/>
      <c r="AT142" s="50"/>
      <c r="AU142" s="26" t="s">
        <v>113</v>
      </c>
      <c r="AV142" s="26"/>
      <c r="AW142" s="26"/>
      <c r="AX142" s="26"/>
      <c r="AY142" s="26"/>
      <c r="AZ142" s="30" t="s">
        <v>114</v>
      </c>
      <c r="BA142" s="30"/>
      <c r="BB142" s="30"/>
      <c r="BC142" s="30"/>
      <c r="BD142" s="30"/>
      <c r="BE142" s="50" t="s">
        <v>195</v>
      </c>
      <c r="BF142" s="50"/>
      <c r="BG142" s="50"/>
      <c r="BH142" s="50"/>
      <c r="BI142" s="50"/>
      <c r="BJ142" s="26" t="s">
        <v>105</v>
      </c>
      <c r="BK142" s="26"/>
      <c r="BL142" s="26"/>
      <c r="BM142" s="26"/>
      <c r="BN142" s="26"/>
      <c r="BO142" s="30" t="s">
        <v>106</v>
      </c>
      <c r="BP142" s="30"/>
      <c r="BQ142" s="30"/>
      <c r="BR142" s="30"/>
      <c r="BS142" s="30"/>
      <c r="BT142" s="50" t="s">
        <v>195</v>
      </c>
      <c r="BU142" s="50"/>
      <c r="BV142" s="50"/>
      <c r="BW142" s="50"/>
      <c r="BX142" s="50"/>
      <c r="CA142" t="s">
        <v>37</v>
      </c>
    </row>
    <row r="143" spans="1:79" s="6" customFormat="1" ht="15" customHeight="1">
      <c r="A143" s="85">
        <v>0</v>
      </c>
      <c r="B143" s="86"/>
      <c r="C143" s="86"/>
      <c r="D143" s="110" t="s">
        <v>194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CA143" s="6" t="s">
        <v>38</v>
      </c>
    </row>
    <row r="144" spans="1:79" s="98" customFormat="1" ht="28.5" customHeight="1">
      <c r="A144" s="88">
        <v>0</v>
      </c>
      <c r="B144" s="89"/>
      <c r="C144" s="89"/>
      <c r="D144" s="115" t="s">
        <v>196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7"/>
      <c r="Q144" s="27" t="s">
        <v>197</v>
      </c>
      <c r="R144" s="27"/>
      <c r="S144" s="27"/>
      <c r="T144" s="27"/>
      <c r="U144" s="27"/>
      <c r="V144" s="27" t="s">
        <v>198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8">
        <v>15.1</v>
      </c>
      <c r="AG144" s="118"/>
      <c r="AH144" s="118"/>
      <c r="AI144" s="118"/>
      <c r="AJ144" s="118"/>
      <c r="AK144" s="118">
        <v>0</v>
      </c>
      <c r="AL144" s="118"/>
      <c r="AM144" s="118"/>
      <c r="AN144" s="118"/>
      <c r="AO144" s="118"/>
      <c r="AP144" s="118">
        <v>15.1</v>
      </c>
      <c r="AQ144" s="118"/>
      <c r="AR144" s="118"/>
      <c r="AS144" s="118"/>
      <c r="AT144" s="118"/>
      <c r="AU144" s="118">
        <v>16</v>
      </c>
      <c r="AV144" s="118"/>
      <c r="AW144" s="118"/>
      <c r="AX144" s="118"/>
      <c r="AY144" s="118"/>
      <c r="AZ144" s="118">
        <v>0</v>
      </c>
      <c r="BA144" s="118"/>
      <c r="BB144" s="118"/>
      <c r="BC144" s="118"/>
      <c r="BD144" s="118"/>
      <c r="BE144" s="118">
        <v>16</v>
      </c>
      <c r="BF144" s="118"/>
      <c r="BG144" s="118"/>
      <c r="BH144" s="118"/>
      <c r="BI144" s="118"/>
      <c r="BJ144" s="118">
        <v>16</v>
      </c>
      <c r="BK144" s="118"/>
      <c r="BL144" s="118"/>
      <c r="BM144" s="118"/>
      <c r="BN144" s="118"/>
      <c r="BO144" s="118">
        <v>0</v>
      </c>
      <c r="BP144" s="118"/>
      <c r="BQ144" s="118"/>
      <c r="BR144" s="118"/>
      <c r="BS144" s="118"/>
      <c r="BT144" s="118">
        <v>16</v>
      </c>
      <c r="BU144" s="118"/>
      <c r="BV144" s="118"/>
      <c r="BW144" s="118"/>
      <c r="BX144" s="118"/>
    </row>
    <row r="145" spans="1:76" s="98" customFormat="1" ht="15" customHeight="1">
      <c r="A145" s="88">
        <v>0</v>
      </c>
      <c r="B145" s="89"/>
      <c r="C145" s="89"/>
      <c r="D145" s="115" t="s">
        <v>199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27" t="s">
        <v>197</v>
      </c>
      <c r="R145" s="27"/>
      <c r="S145" s="27"/>
      <c r="T145" s="27"/>
      <c r="U145" s="27"/>
      <c r="V145" s="27" t="s">
        <v>198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8">
        <v>133.19</v>
      </c>
      <c r="AG145" s="118"/>
      <c r="AH145" s="118"/>
      <c r="AI145" s="118"/>
      <c r="AJ145" s="118"/>
      <c r="AK145" s="118">
        <v>0</v>
      </c>
      <c r="AL145" s="118"/>
      <c r="AM145" s="118"/>
      <c r="AN145" s="118"/>
      <c r="AO145" s="118"/>
      <c r="AP145" s="118">
        <v>133.19</v>
      </c>
      <c r="AQ145" s="118"/>
      <c r="AR145" s="118"/>
      <c r="AS145" s="118"/>
      <c r="AT145" s="118"/>
      <c r="AU145" s="118">
        <v>133.19</v>
      </c>
      <c r="AV145" s="118"/>
      <c r="AW145" s="118"/>
      <c r="AX145" s="118"/>
      <c r="AY145" s="118"/>
      <c r="AZ145" s="118">
        <v>0</v>
      </c>
      <c r="BA145" s="118"/>
      <c r="BB145" s="118"/>
      <c r="BC145" s="118"/>
      <c r="BD145" s="118"/>
      <c r="BE145" s="118">
        <v>133.19</v>
      </c>
      <c r="BF145" s="118"/>
      <c r="BG145" s="118"/>
      <c r="BH145" s="118"/>
      <c r="BI145" s="118"/>
      <c r="BJ145" s="118">
        <v>133.19</v>
      </c>
      <c r="BK145" s="118"/>
      <c r="BL145" s="118"/>
      <c r="BM145" s="118"/>
      <c r="BN145" s="118"/>
      <c r="BO145" s="118">
        <v>0</v>
      </c>
      <c r="BP145" s="118"/>
      <c r="BQ145" s="118"/>
      <c r="BR145" s="118"/>
      <c r="BS145" s="118"/>
      <c r="BT145" s="118">
        <v>133.19</v>
      </c>
      <c r="BU145" s="118"/>
      <c r="BV145" s="118"/>
      <c r="BW145" s="118"/>
      <c r="BX145" s="118"/>
    </row>
    <row r="146" spans="1:76" s="98" customFormat="1" ht="30" customHeight="1">
      <c r="A146" s="88">
        <v>0</v>
      </c>
      <c r="B146" s="89"/>
      <c r="C146" s="89"/>
      <c r="D146" s="115" t="s">
        <v>200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197</v>
      </c>
      <c r="R146" s="27"/>
      <c r="S146" s="27"/>
      <c r="T146" s="27"/>
      <c r="U146" s="27"/>
      <c r="V146" s="27" t="s">
        <v>198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8">
        <v>267.41000000000003</v>
      </c>
      <c r="AG146" s="118"/>
      <c r="AH146" s="118"/>
      <c r="AI146" s="118"/>
      <c r="AJ146" s="118"/>
      <c r="AK146" s="118">
        <v>0</v>
      </c>
      <c r="AL146" s="118"/>
      <c r="AM146" s="118"/>
      <c r="AN146" s="118"/>
      <c r="AO146" s="118"/>
      <c r="AP146" s="118">
        <v>267.41000000000003</v>
      </c>
      <c r="AQ146" s="118"/>
      <c r="AR146" s="118"/>
      <c r="AS146" s="118"/>
      <c r="AT146" s="118"/>
      <c r="AU146" s="118">
        <v>270.31</v>
      </c>
      <c r="AV146" s="118"/>
      <c r="AW146" s="118"/>
      <c r="AX146" s="118"/>
      <c r="AY146" s="118"/>
      <c r="AZ146" s="118">
        <v>0</v>
      </c>
      <c r="BA146" s="118"/>
      <c r="BB146" s="118"/>
      <c r="BC146" s="118"/>
      <c r="BD146" s="118"/>
      <c r="BE146" s="118">
        <v>270.31</v>
      </c>
      <c r="BF146" s="118"/>
      <c r="BG146" s="118"/>
      <c r="BH146" s="118"/>
      <c r="BI146" s="118"/>
      <c r="BJ146" s="118">
        <v>270.31</v>
      </c>
      <c r="BK146" s="118"/>
      <c r="BL146" s="118"/>
      <c r="BM146" s="118"/>
      <c r="BN146" s="118"/>
      <c r="BO146" s="118">
        <v>0</v>
      </c>
      <c r="BP146" s="118"/>
      <c r="BQ146" s="118"/>
      <c r="BR146" s="118"/>
      <c r="BS146" s="118"/>
      <c r="BT146" s="118">
        <v>270.31</v>
      </c>
      <c r="BU146" s="118"/>
      <c r="BV146" s="118"/>
      <c r="BW146" s="118"/>
      <c r="BX146" s="118"/>
    </row>
    <row r="147" spans="1:76" s="98" customFormat="1" ht="30" customHeight="1">
      <c r="A147" s="88">
        <v>0</v>
      </c>
      <c r="B147" s="89"/>
      <c r="C147" s="89"/>
      <c r="D147" s="115" t="s">
        <v>201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197</v>
      </c>
      <c r="R147" s="27"/>
      <c r="S147" s="27"/>
      <c r="T147" s="27"/>
      <c r="U147" s="27"/>
      <c r="V147" s="27" t="s">
        <v>198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8">
        <v>108.12</v>
      </c>
      <c r="AG147" s="118"/>
      <c r="AH147" s="118"/>
      <c r="AI147" s="118"/>
      <c r="AJ147" s="118"/>
      <c r="AK147" s="118">
        <v>0</v>
      </c>
      <c r="AL147" s="118"/>
      <c r="AM147" s="118"/>
      <c r="AN147" s="118"/>
      <c r="AO147" s="118"/>
      <c r="AP147" s="118">
        <v>108.12</v>
      </c>
      <c r="AQ147" s="118"/>
      <c r="AR147" s="118"/>
      <c r="AS147" s="118"/>
      <c r="AT147" s="118"/>
      <c r="AU147" s="118">
        <v>110.12</v>
      </c>
      <c r="AV147" s="118"/>
      <c r="AW147" s="118"/>
      <c r="AX147" s="118"/>
      <c r="AY147" s="118"/>
      <c r="AZ147" s="118">
        <v>0</v>
      </c>
      <c r="BA147" s="118"/>
      <c r="BB147" s="118"/>
      <c r="BC147" s="118"/>
      <c r="BD147" s="118"/>
      <c r="BE147" s="118">
        <v>110.12</v>
      </c>
      <c r="BF147" s="118"/>
      <c r="BG147" s="118"/>
      <c r="BH147" s="118"/>
      <c r="BI147" s="118"/>
      <c r="BJ147" s="118">
        <v>110.12</v>
      </c>
      <c r="BK147" s="118"/>
      <c r="BL147" s="118"/>
      <c r="BM147" s="118"/>
      <c r="BN147" s="118"/>
      <c r="BO147" s="118">
        <v>0</v>
      </c>
      <c r="BP147" s="118"/>
      <c r="BQ147" s="118"/>
      <c r="BR147" s="118"/>
      <c r="BS147" s="118"/>
      <c r="BT147" s="118">
        <v>110.12</v>
      </c>
      <c r="BU147" s="118"/>
      <c r="BV147" s="118"/>
      <c r="BW147" s="118"/>
      <c r="BX147" s="118"/>
    </row>
    <row r="148" spans="1:76" s="98" customFormat="1" ht="45" customHeight="1">
      <c r="A148" s="88">
        <v>0</v>
      </c>
      <c r="B148" s="89"/>
      <c r="C148" s="89"/>
      <c r="D148" s="115" t="s">
        <v>202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197</v>
      </c>
      <c r="R148" s="27"/>
      <c r="S148" s="27"/>
      <c r="T148" s="27"/>
      <c r="U148" s="27"/>
      <c r="V148" s="27" t="s">
        <v>198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8">
        <v>11</v>
      </c>
      <c r="AG148" s="118"/>
      <c r="AH148" s="118"/>
      <c r="AI148" s="118"/>
      <c r="AJ148" s="118"/>
      <c r="AK148" s="118">
        <v>0</v>
      </c>
      <c r="AL148" s="118"/>
      <c r="AM148" s="118"/>
      <c r="AN148" s="118"/>
      <c r="AO148" s="118"/>
      <c r="AP148" s="118">
        <v>11</v>
      </c>
      <c r="AQ148" s="118"/>
      <c r="AR148" s="118"/>
      <c r="AS148" s="118"/>
      <c r="AT148" s="118"/>
      <c r="AU148" s="118">
        <v>11</v>
      </c>
      <c r="AV148" s="118"/>
      <c r="AW148" s="118"/>
      <c r="AX148" s="118"/>
      <c r="AY148" s="118"/>
      <c r="AZ148" s="118">
        <v>0</v>
      </c>
      <c r="BA148" s="118"/>
      <c r="BB148" s="118"/>
      <c r="BC148" s="118"/>
      <c r="BD148" s="118"/>
      <c r="BE148" s="118">
        <v>11</v>
      </c>
      <c r="BF148" s="118"/>
      <c r="BG148" s="118"/>
      <c r="BH148" s="118"/>
      <c r="BI148" s="118"/>
      <c r="BJ148" s="118">
        <v>11</v>
      </c>
      <c r="BK148" s="118"/>
      <c r="BL148" s="118"/>
      <c r="BM148" s="118"/>
      <c r="BN148" s="118"/>
      <c r="BO148" s="118">
        <v>0</v>
      </c>
      <c r="BP148" s="118"/>
      <c r="BQ148" s="118"/>
      <c r="BR148" s="118"/>
      <c r="BS148" s="118"/>
      <c r="BT148" s="118">
        <v>11</v>
      </c>
      <c r="BU148" s="118"/>
      <c r="BV148" s="118"/>
      <c r="BW148" s="118"/>
      <c r="BX148" s="118"/>
    </row>
    <row r="149" spans="1:76" s="98" customFormat="1" ht="30" customHeight="1">
      <c r="A149" s="88">
        <v>1</v>
      </c>
      <c r="B149" s="89"/>
      <c r="C149" s="89"/>
      <c r="D149" s="115" t="s">
        <v>203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197</v>
      </c>
      <c r="R149" s="27"/>
      <c r="S149" s="27"/>
      <c r="T149" s="27"/>
      <c r="U149" s="27"/>
      <c r="V149" s="115" t="s">
        <v>204</v>
      </c>
      <c r="W149" s="116"/>
      <c r="X149" s="116"/>
      <c r="Y149" s="116"/>
      <c r="Z149" s="116"/>
      <c r="AA149" s="116"/>
      <c r="AB149" s="116"/>
      <c r="AC149" s="116"/>
      <c r="AD149" s="116"/>
      <c r="AE149" s="117"/>
      <c r="AF149" s="118">
        <v>9</v>
      </c>
      <c r="AG149" s="118"/>
      <c r="AH149" s="118"/>
      <c r="AI149" s="118"/>
      <c r="AJ149" s="118"/>
      <c r="AK149" s="118">
        <v>0</v>
      </c>
      <c r="AL149" s="118"/>
      <c r="AM149" s="118"/>
      <c r="AN149" s="118"/>
      <c r="AO149" s="118"/>
      <c r="AP149" s="118">
        <v>9</v>
      </c>
      <c r="AQ149" s="118"/>
      <c r="AR149" s="118"/>
      <c r="AS149" s="118"/>
      <c r="AT149" s="118"/>
      <c r="AU149" s="118">
        <v>9</v>
      </c>
      <c r="AV149" s="118"/>
      <c r="AW149" s="118"/>
      <c r="AX149" s="118"/>
      <c r="AY149" s="118"/>
      <c r="AZ149" s="118">
        <v>0</v>
      </c>
      <c r="BA149" s="118"/>
      <c r="BB149" s="118"/>
      <c r="BC149" s="118"/>
      <c r="BD149" s="118"/>
      <c r="BE149" s="118">
        <v>9</v>
      </c>
      <c r="BF149" s="118"/>
      <c r="BG149" s="118"/>
      <c r="BH149" s="118"/>
      <c r="BI149" s="118"/>
      <c r="BJ149" s="118">
        <v>9</v>
      </c>
      <c r="BK149" s="118"/>
      <c r="BL149" s="118"/>
      <c r="BM149" s="118"/>
      <c r="BN149" s="118"/>
      <c r="BO149" s="118">
        <v>0</v>
      </c>
      <c r="BP149" s="118"/>
      <c r="BQ149" s="118"/>
      <c r="BR149" s="118"/>
      <c r="BS149" s="118"/>
      <c r="BT149" s="118">
        <v>9</v>
      </c>
      <c r="BU149" s="118"/>
      <c r="BV149" s="118"/>
      <c r="BW149" s="118"/>
      <c r="BX149" s="118"/>
    </row>
    <row r="150" spans="1:76" s="6" customFormat="1" ht="15" customHeight="1">
      <c r="A150" s="85">
        <v>0</v>
      </c>
      <c r="B150" s="86"/>
      <c r="C150" s="86"/>
      <c r="D150" s="112" t="s">
        <v>205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1"/>
      <c r="Q150" s="110"/>
      <c r="R150" s="110"/>
      <c r="S150" s="110"/>
      <c r="T150" s="110"/>
      <c r="U150" s="110"/>
      <c r="V150" s="112"/>
      <c r="W150" s="113"/>
      <c r="X150" s="113"/>
      <c r="Y150" s="113"/>
      <c r="Z150" s="113"/>
      <c r="AA150" s="113"/>
      <c r="AB150" s="113"/>
      <c r="AC150" s="113"/>
      <c r="AD150" s="113"/>
      <c r="AE150" s="114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</row>
    <row r="151" spans="1:76" s="98" customFormat="1" ht="28.5" customHeight="1">
      <c r="A151" s="88">
        <v>0</v>
      </c>
      <c r="B151" s="89"/>
      <c r="C151" s="89"/>
      <c r="D151" s="115" t="s">
        <v>206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207</v>
      </c>
      <c r="R151" s="27"/>
      <c r="S151" s="27"/>
      <c r="T151" s="27"/>
      <c r="U151" s="27"/>
      <c r="V151" s="115" t="s">
        <v>204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8">
        <v>1110</v>
      </c>
      <c r="AG151" s="118"/>
      <c r="AH151" s="118"/>
      <c r="AI151" s="118"/>
      <c r="AJ151" s="118"/>
      <c r="AK151" s="118">
        <v>0</v>
      </c>
      <c r="AL151" s="118"/>
      <c r="AM151" s="118"/>
      <c r="AN151" s="118"/>
      <c r="AO151" s="118"/>
      <c r="AP151" s="118">
        <v>1110</v>
      </c>
      <c r="AQ151" s="118"/>
      <c r="AR151" s="118"/>
      <c r="AS151" s="118"/>
      <c r="AT151" s="118"/>
      <c r="AU151" s="118">
        <v>1015</v>
      </c>
      <c r="AV151" s="118"/>
      <c r="AW151" s="118"/>
      <c r="AX151" s="118"/>
      <c r="AY151" s="118"/>
      <c r="AZ151" s="118">
        <v>0</v>
      </c>
      <c r="BA151" s="118"/>
      <c r="BB151" s="118"/>
      <c r="BC151" s="118"/>
      <c r="BD151" s="118"/>
      <c r="BE151" s="118">
        <v>1015</v>
      </c>
      <c r="BF151" s="118"/>
      <c r="BG151" s="118"/>
      <c r="BH151" s="118"/>
      <c r="BI151" s="118"/>
      <c r="BJ151" s="118">
        <v>922</v>
      </c>
      <c r="BK151" s="118"/>
      <c r="BL151" s="118"/>
      <c r="BM151" s="118"/>
      <c r="BN151" s="118"/>
      <c r="BO151" s="118">
        <v>0</v>
      </c>
      <c r="BP151" s="118"/>
      <c r="BQ151" s="118"/>
      <c r="BR151" s="118"/>
      <c r="BS151" s="118"/>
      <c r="BT151" s="118">
        <v>922</v>
      </c>
      <c r="BU151" s="118"/>
      <c r="BV151" s="118"/>
      <c r="BW151" s="118"/>
      <c r="BX151" s="118"/>
    </row>
    <row r="152" spans="1:76" s="98" customFormat="1" ht="15" customHeight="1">
      <c r="A152" s="88">
        <v>0</v>
      </c>
      <c r="B152" s="89"/>
      <c r="C152" s="89"/>
      <c r="D152" s="115" t="s">
        <v>208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207</v>
      </c>
      <c r="R152" s="27"/>
      <c r="S152" s="27"/>
      <c r="T152" s="27"/>
      <c r="U152" s="27"/>
      <c r="V152" s="115" t="s">
        <v>209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8">
        <v>2319</v>
      </c>
      <c r="AG152" s="118"/>
      <c r="AH152" s="118"/>
      <c r="AI152" s="118"/>
      <c r="AJ152" s="118"/>
      <c r="AK152" s="118">
        <v>0</v>
      </c>
      <c r="AL152" s="118"/>
      <c r="AM152" s="118"/>
      <c r="AN152" s="118"/>
      <c r="AO152" s="118"/>
      <c r="AP152" s="118">
        <v>2319</v>
      </c>
      <c r="AQ152" s="118"/>
      <c r="AR152" s="118"/>
      <c r="AS152" s="118"/>
      <c r="AT152" s="118"/>
      <c r="AU152" s="118">
        <v>2319</v>
      </c>
      <c r="AV152" s="118"/>
      <c r="AW152" s="118"/>
      <c r="AX152" s="118"/>
      <c r="AY152" s="118"/>
      <c r="AZ152" s="118">
        <v>0</v>
      </c>
      <c r="BA152" s="118"/>
      <c r="BB152" s="118"/>
      <c r="BC152" s="118"/>
      <c r="BD152" s="118"/>
      <c r="BE152" s="118">
        <v>2319</v>
      </c>
      <c r="BF152" s="118"/>
      <c r="BG152" s="118"/>
      <c r="BH152" s="118"/>
      <c r="BI152" s="118"/>
      <c r="BJ152" s="118">
        <v>1984</v>
      </c>
      <c r="BK152" s="118"/>
      <c r="BL152" s="118"/>
      <c r="BM152" s="118"/>
      <c r="BN152" s="118"/>
      <c r="BO152" s="118">
        <v>0</v>
      </c>
      <c r="BP152" s="118"/>
      <c r="BQ152" s="118"/>
      <c r="BR152" s="118"/>
      <c r="BS152" s="118"/>
      <c r="BT152" s="118">
        <v>1984</v>
      </c>
      <c r="BU152" s="118"/>
      <c r="BV152" s="118"/>
      <c r="BW152" s="118"/>
      <c r="BX152" s="118"/>
    </row>
    <row r="153" spans="1:76" s="98" customFormat="1" ht="30" customHeight="1">
      <c r="A153" s="88">
        <v>2</v>
      </c>
      <c r="B153" s="89"/>
      <c r="C153" s="89"/>
      <c r="D153" s="115" t="s">
        <v>210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27" t="s">
        <v>197</v>
      </c>
      <c r="R153" s="27"/>
      <c r="S153" s="27"/>
      <c r="T153" s="27"/>
      <c r="U153" s="27"/>
      <c r="V153" s="115" t="s">
        <v>204</v>
      </c>
      <c r="W153" s="92"/>
      <c r="X153" s="92"/>
      <c r="Y153" s="92"/>
      <c r="Z153" s="92"/>
      <c r="AA153" s="92"/>
      <c r="AB153" s="92"/>
      <c r="AC153" s="92"/>
      <c r="AD153" s="92"/>
      <c r="AE153" s="93"/>
      <c r="AF153" s="118">
        <v>49</v>
      </c>
      <c r="AG153" s="118"/>
      <c r="AH153" s="118"/>
      <c r="AI153" s="118"/>
      <c r="AJ153" s="118"/>
      <c r="AK153" s="118">
        <v>0</v>
      </c>
      <c r="AL153" s="118"/>
      <c r="AM153" s="118"/>
      <c r="AN153" s="118"/>
      <c r="AO153" s="118"/>
      <c r="AP153" s="118">
        <v>49</v>
      </c>
      <c r="AQ153" s="118"/>
      <c r="AR153" s="118"/>
      <c r="AS153" s="118"/>
      <c r="AT153" s="118"/>
      <c r="AU153" s="118">
        <v>48</v>
      </c>
      <c r="AV153" s="118"/>
      <c r="AW153" s="118"/>
      <c r="AX153" s="118"/>
      <c r="AY153" s="118"/>
      <c r="AZ153" s="118">
        <v>0</v>
      </c>
      <c r="BA153" s="118"/>
      <c r="BB153" s="118"/>
      <c r="BC153" s="118"/>
      <c r="BD153" s="118"/>
      <c r="BE153" s="118">
        <v>48</v>
      </c>
      <c r="BF153" s="118"/>
      <c r="BG153" s="118"/>
      <c r="BH153" s="118"/>
      <c r="BI153" s="118"/>
      <c r="BJ153" s="118">
        <v>46</v>
      </c>
      <c r="BK153" s="118"/>
      <c r="BL153" s="118"/>
      <c r="BM153" s="118"/>
      <c r="BN153" s="118"/>
      <c r="BO153" s="118">
        <v>0</v>
      </c>
      <c r="BP153" s="118"/>
      <c r="BQ153" s="118"/>
      <c r="BR153" s="118"/>
      <c r="BS153" s="118"/>
      <c r="BT153" s="118">
        <v>46</v>
      </c>
      <c r="BU153" s="118"/>
      <c r="BV153" s="118"/>
      <c r="BW153" s="118"/>
      <c r="BX153" s="118"/>
    </row>
    <row r="154" spans="1:76" s="6" customFormat="1" ht="15" customHeight="1">
      <c r="A154" s="85">
        <v>0</v>
      </c>
      <c r="B154" s="86"/>
      <c r="C154" s="86"/>
      <c r="D154" s="112" t="s">
        <v>211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1"/>
      <c r="Q154" s="110"/>
      <c r="R154" s="110"/>
      <c r="S154" s="110"/>
      <c r="T154" s="110"/>
      <c r="U154" s="110"/>
      <c r="V154" s="112"/>
      <c r="W154" s="100"/>
      <c r="X154" s="100"/>
      <c r="Y154" s="100"/>
      <c r="Z154" s="100"/>
      <c r="AA154" s="100"/>
      <c r="AB154" s="100"/>
      <c r="AC154" s="100"/>
      <c r="AD154" s="100"/>
      <c r="AE154" s="10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</row>
    <row r="155" spans="1:76" s="98" customFormat="1" ht="15" customHeight="1">
      <c r="A155" s="88">
        <v>0</v>
      </c>
      <c r="B155" s="89"/>
      <c r="C155" s="89"/>
      <c r="D155" s="115" t="s">
        <v>212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213</v>
      </c>
      <c r="R155" s="27"/>
      <c r="S155" s="27"/>
      <c r="T155" s="27"/>
      <c r="U155" s="27"/>
      <c r="V155" s="115" t="s">
        <v>214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8">
        <v>153447</v>
      </c>
      <c r="AG155" s="118"/>
      <c r="AH155" s="118"/>
      <c r="AI155" s="118"/>
      <c r="AJ155" s="118"/>
      <c r="AK155" s="118">
        <v>0</v>
      </c>
      <c r="AL155" s="118"/>
      <c r="AM155" s="118"/>
      <c r="AN155" s="118"/>
      <c r="AO155" s="118"/>
      <c r="AP155" s="118">
        <v>153447</v>
      </c>
      <c r="AQ155" s="118"/>
      <c r="AR155" s="118"/>
      <c r="AS155" s="118"/>
      <c r="AT155" s="118"/>
      <c r="AU155" s="118">
        <v>109620</v>
      </c>
      <c r="AV155" s="118"/>
      <c r="AW155" s="118"/>
      <c r="AX155" s="118"/>
      <c r="AY155" s="118"/>
      <c r="AZ155" s="118">
        <v>0</v>
      </c>
      <c r="BA155" s="118"/>
      <c r="BB155" s="118"/>
      <c r="BC155" s="118"/>
      <c r="BD155" s="118"/>
      <c r="BE155" s="118">
        <v>109620</v>
      </c>
      <c r="BF155" s="118"/>
      <c r="BG155" s="118"/>
      <c r="BH155" s="118"/>
      <c r="BI155" s="118"/>
      <c r="BJ155" s="118">
        <v>99576</v>
      </c>
      <c r="BK155" s="118"/>
      <c r="BL155" s="118"/>
      <c r="BM155" s="118"/>
      <c r="BN155" s="118"/>
      <c r="BO155" s="118">
        <v>0</v>
      </c>
      <c r="BP155" s="118"/>
      <c r="BQ155" s="118"/>
      <c r="BR155" s="118"/>
      <c r="BS155" s="118"/>
      <c r="BT155" s="118">
        <v>99576</v>
      </c>
      <c r="BU155" s="118"/>
      <c r="BV155" s="118"/>
      <c r="BW155" s="118"/>
      <c r="BX155" s="118"/>
    </row>
    <row r="156" spans="1:76" s="98" customFormat="1" ht="30" customHeight="1">
      <c r="A156" s="88">
        <v>3</v>
      </c>
      <c r="B156" s="89"/>
      <c r="C156" s="89"/>
      <c r="D156" s="115" t="s">
        <v>215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216</v>
      </c>
      <c r="R156" s="27"/>
      <c r="S156" s="27"/>
      <c r="T156" s="27"/>
      <c r="U156" s="27"/>
      <c r="V156" s="115" t="s">
        <v>214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8">
        <v>22904</v>
      </c>
      <c r="AG156" s="118"/>
      <c r="AH156" s="118"/>
      <c r="AI156" s="118"/>
      <c r="AJ156" s="118"/>
      <c r="AK156" s="118">
        <v>3154</v>
      </c>
      <c r="AL156" s="118"/>
      <c r="AM156" s="118"/>
      <c r="AN156" s="118"/>
      <c r="AO156" s="118"/>
      <c r="AP156" s="118">
        <v>26058</v>
      </c>
      <c r="AQ156" s="118"/>
      <c r="AR156" s="118"/>
      <c r="AS156" s="118"/>
      <c r="AT156" s="118"/>
      <c r="AU156" s="118">
        <v>36089</v>
      </c>
      <c r="AV156" s="118"/>
      <c r="AW156" s="118"/>
      <c r="AX156" s="118"/>
      <c r="AY156" s="118"/>
      <c r="AZ156" s="118">
        <v>1529</v>
      </c>
      <c r="BA156" s="118"/>
      <c r="BB156" s="118"/>
      <c r="BC156" s="118"/>
      <c r="BD156" s="118"/>
      <c r="BE156" s="118">
        <v>37618</v>
      </c>
      <c r="BF156" s="118"/>
      <c r="BG156" s="118"/>
      <c r="BH156" s="118"/>
      <c r="BI156" s="118"/>
      <c r="BJ156" s="118">
        <v>46181</v>
      </c>
      <c r="BK156" s="118"/>
      <c r="BL156" s="118"/>
      <c r="BM156" s="118"/>
      <c r="BN156" s="118"/>
      <c r="BO156" s="118">
        <v>2300</v>
      </c>
      <c r="BP156" s="118"/>
      <c r="BQ156" s="118"/>
      <c r="BR156" s="118"/>
      <c r="BS156" s="118"/>
      <c r="BT156" s="118">
        <v>48481</v>
      </c>
      <c r="BU156" s="118"/>
      <c r="BV156" s="118"/>
      <c r="BW156" s="118"/>
      <c r="BX156" s="118"/>
    </row>
    <row r="157" spans="1:76" s="6" customFormat="1" ht="15" customHeight="1">
      <c r="A157" s="85">
        <v>0</v>
      </c>
      <c r="B157" s="86"/>
      <c r="C157" s="86"/>
      <c r="D157" s="112" t="s">
        <v>217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110"/>
      <c r="R157" s="110"/>
      <c r="S157" s="110"/>
      <c r="T157" s="110"/>
      <c r="U157" s="110"/>
      <c r="V157" s="112"/>
      <c r="W157" s="100"/>
      <c r="X157" s="100"/>
      <c r="Y157" s="100"/>
      <c r="Z157" s="100"/>
      <c r="AA157" s="100"/>
      <c r="AB157" s="100"/>
      <c r="AC157" s="100"/>
      <c r="AD157" s="100"/>
      <c r="AE157" s="10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</row>
    <row r="158" spans="1:76" s="98" customFormat="1" ht="28.5" customHeight="1">
      <c r="A158" s="88">
        <v>4</v>
      </c>
      <c r="B158" s="89"/>
      <c r="C158" s="89"/>
      <c r="D158" s="115" t="s">
        <v>218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219</v>
      </c>
      <c r="R158" s="27"/>
      <c r="S158" s="27"/>
      <c r="T158" s="27"/>
      <c r="U158" s="27"/>
      <c r="V158" s="115" t="s">
        <v>220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8">
        <v>47.87</v>
      </c>
      <c r="AG158" s="118"/>
      <c r="AH158" s="118"/>
      <c r="AI158" s="118"/>
      <c r="AJ158" s="118"/>
      <c r="AK158" s="118">
        <v>0</v>
      </c>
      <c r="AL158" s="118"/>
      <c r="AM158" s="118"/>
      <c r="AN158" s="118"/>
      <c r="AO158" s="118"/>
      <c r="AP158" s="118">
        <v>47.87</v>
      </c>
      <c r="AQ158" s="118"/>
      <c r="AR158" s="118"/>
      <c r="AS158" s="118"/>
      <c r="AT158" s="118"/>
      <c r="AU158" s="118">
        <v>43.8</v>
      </c>
      <c r="AV158" s="118"/>
      <c r="AW158" s="118"/>
      <c r="AX158" s="118"/>
      <c r="AY158" s="118"/>
      <c r="AZ158" s="118">
        <v>0</v>
      </c>
      <c r="BA158" s="118"/>
      <c r="BB158" s="118"/>
      <c r="BC158" s="118"/>
      <c r="BD158" s="118"/>
      <c r="BE158" s="118">
        <v>43.8</v>
      </c>
      <c r="BF158" s="118"/>
      <c r="BG158" s="118"/>
      <c r="BH158" s="118"/>
      <c r="BI158" s="118"/>
      <c r="BJ158" s="118">
        <v>46.5</v>
      </c>
      <c r="BK158" s="118"/>
      <c r="BL158" s="118"/>
      <c r="BM158" s="118"/>
      <c r="BN158" s="118"/>
      <c r="BO158" s="118">
        <v>0</v>
      </c>
      <c r="BP158" s="118"/>
      <c r="BQ158" s="118"/>
      <c r="BR158" s="118"/>
      <c r="BS158" s="118"/>
      <c r="BT158" s="118">
        <v>46.5</v>
      </c>
      <c r="BU158" s="118"/>
      <c r="BV158" s="118"/>
      <c r="BW158" s="118"/>
      <c r="BX158" s="118"/>
    </row>
    <row r="160" spans="1:76" ht="14.25" customHeight="1">
      <c r="A160" s="29" t="s">
        <v>283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23.1" customHeight="1">
      <c r="A161" s="54" t="s">
        <v>6</v>
      </c>
      <c r="B161" s="55"/>
      <c r="C161" s="55"/>
      <c r="D161" s="27" t="s">
        <v>9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 t="s">
        <v>8</v>
      </c>
      <c r="R161" s="27"/>
      <c r="S161" s="27"/>
      <c r="T161" s="27"/>
      <c r="U161" s="27"/>
      <c r="V161" s="27" t="s">
        <v>7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36" t="s">
        <v>274</v>
      </c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8"/>
      <c r="AU161" s="36" t="s">
        <v>279</v>
      </c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8"/>
    </row>
    <row r="162" spans="1:79" ht="28.5" customHeight="1">
      <c r="A162" s="57"/>
      <c r="B162" s="58"/>
      <c r="C162" s="58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 t="s">
        <v>4</v>
      </c>
      <c r="AG162" s="27"/>
      <c r="AH162" s="27"/>
      <c r="AI162" s="27"/>
      <c r="AJ162" s="27"/>
      <c r="AK162" s="27" t="s">
        <v>3</v>
      </c>
      <c r="AL162" s="27"/>
      <c r="AM162" s="27"/>
      <c r="AN162" s="27"/>
      <c r="AO162" s="27"/>
      <c r="AP162" s="27" t="s">
        <v>123</v>
      </c>
      <c r="AQ162" s="27"/>
      <c r="AR162" s="27"/>
      <c r="AS162" s="27"/>
      <c r="AT162" s="27"/>
      <c r="AU162" s="27" t="s">
        <v>4</v>
      </c>
      <c r="AV162" s="27"/>
      <c r="AW162" s="27"/>
      <c r="AX162" s="27"/>
      <c r="AY162" s="27"/>
      <c r="AZ162" s="27" t="s">
        <v>3</v>
      </c>
      <c r="BA162" s="27"/>
      <c r="BB162" s="27"/>
      <c r="BC162" s="27"/>
      <c r="BD162" s="27"/>
      <c r="BE162" s="27" t="s">
        <v>90</v>
      </c>
      <c r="BF162" s="27"/>
      <c r="BG162" s="27"/>
      <c r="BH162" s="27"/>
      <c r="BI162" s="27"/>
    </row>
    <row r="163" spans="1:79" ht="15" customHeight="1">
      <c r="A163" s="36">
        <v>1</v>
      </c>
      <c r="B163" s="37"/>
      <c r="C163" s="37"/>
      <c r="D163" s="27">
        <v>2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>
        <v>3</v>
      </c>
      <c r="R163" s="27"/>
      <c r="S163" s="27"/>
      <c r="T163" s="27"/>
      <c r="U163" s="27"/>
      <c r="V163" s="27">
        <v>4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  <c r="BE163" s="27">
        <v>10</v>
      </c>
      <c r="BF163" s="27"/>
      <c r="BG163" s="27"/>
      <c r="BH163" s="27"/>
      <c r="BI163" s="27"/>
    </row>
    <row r="164" spans="1:79" ht="15.75" hidden="1" customHeight="1">
      <c r="A164" s="39" t="s">
        <v>154</v>
      </c>
      <c r="B164" s="40"/>
      <c r="C164" s="40"/>
      <c r="D164" s="27" t="s">
        <v>57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 t="s">
        <v>70</v>
      </c>
      <c r="R164" s="27"/>
      <c r="S164" s="27"/>
      <c r="T164" s="27"/>
      <c r="U164" s="27"/>
      <c r="V164" s="27" t="s">
        <v>71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26" t="s">
        <v>107</v>
      </c>
      <c r="AG164" s="26"/>
      <c r="AH164" s="26"/>
      <c r="AI164" s="26"/>
      <c r="AJ164" s="26"/>
      <c r="AK164" s="30" t="s">
        <v>108</v>
      </c>
      <c r="AL164" s="30"/>
      <c r="AM164" s="30"/>
      <c r="AN164" s="30"/>
      <c r="AO164" s="30"/>
      <c r="AP164" s="50" t="s">
        <v>195</v>
      </c>
      <c r="AQ164" s="50"/>
      <c r="AR164" s="50"/>
      <c r="AS164" s="50"/>
      <c r="AT164" s="50"/>
      <c r="AU164" s="26" t="s">
        <v>109</v>
      </c>
      <c r="AV164" s="26"/>
      <c r="AW164" s="26"/>
      <c r="AX164" s="26"/>
      <c r="AY164" s="26"/>
      <c r="AZ164" s="30" t="s">
        <v>110</v>
      </c>
      <c r="BA164" s="30"/>
      <c r="BB164" s="30"/>
      <c r="BC164" s="30"/>
      <c r="BD164" s="30"/>
      <c r="BE164" s="50" t="s">
        <v>195</v>
      </c>
      <c r="BF164" s="50"/>
      <c r="BG164" s="50"/>
      <c r="BH164" s="50"/>
      <c r="BI164" s="50"/>
      <c r="CA164" t="s">
        <v>39</v>
      </c>
    </row>
    <row r="165" spans="1:79" s="6" customFormat="1" ht="14.25">
      <c r="A165" s="85">
        <v>0</v>
      </c>
      <c r="B165" s="86"/>
      <c r="C165" s="86"/>
      <c r="D165" s="110" t="s">
        <v>194</v>
      </c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CA165" s="6" t="s">
        <v>40</v>
      </c>
    </row>
    <row r="166" spans="1:79" s="98" customFormat="1" ht="28.5" customHeight="1">
      <c r="A166" s="88">
        <v>0</v>
      </c>
      <c r="B166" s="89"/>
      <c r="C166" s="89"/>
      <c r="D166" s="115" t="s">
        <v>196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7"/>
      <c r="Q166" s="27" t="s">
        <v>197</v>
      </c>
      <c r="R166" s="27"/>
      <c r="S166" s="27"/>
      <c r="T166" s="27"/>
      <c r="U166" s="27"/>
      <c r="V166" s="27" t="s">
        <v>198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118">
        <v>16</v>
      </c>
      <c r="AG166" s="118"/>
      <c r="AH166" s="118"/>
      <c r="AI166" s="118"/>
      <c r="AJ166" s="118"/>
      <c r="AK166" s="118">
        <v>0</v>
      </c>
      <c r="AL166" s="118"/>
      <c r="AM166" s="118"/>
      <c r="AN166" s="118"/>
      <c r="AO166" s="118"/>
      <c r="AP166" s="118">
        <v>16</v>
      </c>
      <c r="AQ166" s="118"/>
      <c r="AR166" s="118"/>
      <c r="AS166" s="118"/>
      <c r="AT166" s="118"/>
      <c r="AU166" s="118">
        <v>16</v>
      </c>
      <c r="AV166" s="118"/>
      <c r="AW166" s="118"/>
      <c r="AX166" s="118"/>
      <c r="AY166" s="118"/>
      <c r="AZ166" s="118">
        <v>0</v>
      </c>
      <c r="BA166" s="118"/>
      <c r="BB166" s="118"/>
      <c r="BC166" s="118"/>
      <c r="BD166" s="118"/>
      <c r="BE166" s="118">
        <v>16</v>
      </c>
      <c r="BF166" s="118"/>
      <c r="BG166" s="118"/>
      <c r="BH166" s="118"/>
      <c r="BI166" s="118"/>
    </row>
    <row r="167" spans="1:79" s="98" customFormat="1" ht="15" customHeight="1">
      <c r="A167" s="88">
        <v>0</v>
      </c>
      <c r="B167" s="89"/>
      <c r="C167" s="89"/>
      <c r="D167" s="115" t="s">
        <v>199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27" t="s">
        <v>197</v>
      </c>
      <c r="R167" s="27"/>
      <c r="S167" s="27"/>
      <c r="T167" s="27"/>
      <c r="U167" s="27"/>
      <c r="V167" s="27" t="s">
        <v>198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118">
        <v>133.19</v>
      </c>
      <c r="AG167" s="118"/>
      <c r="AH167" s="118"/>
      <c r="AI167" s="118"/>
      <c r="AJ167" s="118"/>
      <c r="AK167" s="118">
        <v>0</v>
      </c>
      <c r="AL167" s="118"/>
      <c r="AM167" s="118"/>
      <c r="AN167" s="118"/>
      <c r="AO167" s="118"/>
      <c r="AP167" s="118">
        <v>133.19</v>
      </c>
      <c r="AQ167" s="118"/>
      <c r="AR167" s="118"/>
      <c r="AS167" s="118"/>
      <c r="AT167" s="118"/>
      <c r="AU167" s="118">
        <v>133.19</v>
      </c>
      <c r="AV167" s="118"/>
      <c r="AW167" s="118"/>
      <c r="AX167" s="118"/>
      <c r="AY167" s="118"/>
      <c r="AZ167" s="118">
        <v>0</v>
      </c>
      <c r="BA167" s="118"/>
      <c r="BB167" s="118"/>
      <c r="BC167" s="118"/>
      <c r="BD167" s="118"/>
      <c r="BE167" s="118">
        <v>133.19</v>
      </c>
      <c r="BF167" s="118"/>
      <c r="BG167" s="118"/>
      <c r="BH167" s="118"/>
      <c r="BI167" s="118"/>
    </row>
    <row r="168" spans="1:79" s="98" customFormat="1" ht="30" customHeight="1">
      <c r="A168" s="88">
        <v>0</v>
      </c>
      <c r="B168" s="89"/>
      <c r="C168" s="89"/>
      <c r="D168" s="115" t="s">
        <v>200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27" t="s">
        <v>197</v>
      </c>
      <c r="R168" s="27"/>
      <c r="S168" s="27"/>
      <c r="T168" s="27"/>
      <c r="U168" s="27"/>
      <c r="V168" s="27" t="s">
        <v>198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118">
        <v>270.31</v>
      </c>
      <c r="AG168" s="118"/>
      <c r="AH168" s="118"/>
      <c r="AI168" s="118"/>
      <c r="AJ168" s="118"/>
      <c r="AK168" s="118">
        <v>0</v>
      </c>
      <c r="AL168" s="118"/>
      <c r="AM168" s="118"/>
      <c r="AN168" s="118"/>
      <c r="AO168" s="118"/>
      <c r="AP168" s="118">
        <v>270.31</v>
      </c>
      <c r="AQ168" s="118"/>
      <c r="AR168" s="118"/>
      <c r="AS168" s="118"/>
      <c r="AT168" s="118"/>
      <c r="AU168" s="118">
        <v>270.31</v>
      </c>
      <c r="AV168" s="118"/>
      <c r="AW168" s="118"/>
      <c r="AX168" s="118"/>
      <c r="AY168" s="118"/>
      <c r="AZ168" s="118">
        <v>0</v>
      </c>
      <c r="BA168" s="118"/>
      <c r="BB168" s="118"/>
      <c r="BC168" s="118"/>
      <c r="BD168" s="118"/>
      <c r="BE168" s="118">
        <v>270.31</v>
      </c>
      <c r="BF168" s="118"/>
      <c r="BG168" s="118"/>
      <c r="BH168" s="118"/>
      <c r="BI168" s="118"/>
    </row>
    <row r="169" spans="1:79" s="98" customFormat="1" ht="30" customHeight="1">
      <c r="A169" s="88">
        <v>0</v>
      </c>
      <c r="B169" s="89"/>
      <c r="C169" s="89"/>
      <c r="D169" s="115" t="s">
        <v>201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27" t="s">
        <v>197</v>
      </c>
      <c r="R169" s="27"/>
      <c r="S169" s="27"/>
      <c r="T169" s="27"/>
      <c r="U169" s="27"/>
      <c r="V169" s="27" t="s">
        <v>198</v>
      </c>
      <c r="W169" s="27"/>
      <c r="X169" s="27"/>
      <c r="Y169" s="27"/>
      <c r="Z169" s="27"/>
      <c r="AA169" s="27"/>
      <c r="AB169" s="27"/>
      <c r="AC169" s="27"/>
      <c r="AD169" s="27"/>
      <c r="AE169" s="27"/>
      <c r="AF169" s="118">
        <v>110.12</v>
      </c>
      <c r="AG169" s="118"/>
      <c r="AH169" s="118"/>
      <c r="AI169" s="118"/>
      <c r="AJ169" s="118"/>
      <c r="AK169" s="118">
        <v>0</v>
      </c>
      <c r="AL169" s="118"/>
      <c r="AM169" s="118"/>
      <c r="AN169" s="118"/>
      <c r="AO169" s="118"/>
      <c r="AP169" s="118">
        <v>110.12</v>
      </c>
      <c r="AQ169" s="118"/>
      <c r="AR169" s="118"/>
      <c r="AS169" s="118"/>
      <c r="AT169" s="118"/>
      <c r="AU169" s="118">
        <v>110.12</v>
      </c>
      <c r="AV169" s="118"/>
      <c r="AW169" s="118"/>
      <c r="AX169" s="118"/>
      <c r="AY169" s="118"/>
      <c r="AZ169" s="118">
        <v>0</v>
      </c>
      <c r="BA169" s="118"/>
      <c r="BB169" s="118"/>
      <c r="BC169" s="118"/>
      <c r="BD169" s="118"/>
      <c r="BE169" s="118">
        <v>110.12</v>
      </c>
      <c r="BF169" s="118"/>
      <c r="BG169" s="118"/>
      <c r="BH169" s="118"/>
      <c r="BI169" s="118"/>
    </row>
    <row r="170" spans="1:79" s="98" customFormat="1" ht="45" customHeight="1">
      <c r="A170" s="88">
        <v>0</v>
      </c>
      <c r="B170" s="89"/>
      <c r="C170" s="89"/>
      <c r="D170" s="115" t="s">
        <v>202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27" t="s">
        <v>197</v>
      </c>
      <c r="R170" s="27"/>
      <c r="S170" s="27"/>
      <c r="T170" s="27"/>
      <c r="U170" s="27"/>
      <c r="V170" s="27" t="s">
        <v>198</v>
      </c>
      <c r="W170" s="27"/>
      <c r="X170" s="27"/>
      <c r="Y170" s="27"/>
      <c r="Z170" s="27"/>
      <c r="AA170" s="27"/>
      <c r="AB170" s="27"/>
      <c r="AC170" s="27"/>
      <c r="AD170" s="27"/>
      <c r="AE170" s="27"/>
      <c r="AF170" s="118">
        <v>11</v>
      </c>
      <c r="AG170" s="118"/>
      <c r="AH170" s="118"/>
      <c r="AI170" s="118"/>
      <c r="AJ170" s="118"/>
      <c r="AK170" s="118">
        <v>0</v>
      </c>
      <c r="AL170" s="118"/>
      <c r="AM170" s="118"/>
      <c r="AN170" s="118"/>
      <c r="AO170" s="118"/>
      <c r="AP170" s="118">
        <v>11</v>
      </c>
      <c r="AQ170" s="118"/>
      <c r="AR170" s="118"/>
      <c r="AS170" s="118"/>
      <c r="AT170" s="118"/>
      <c r="AU170" s="118">
        <v>11</v>
      </c>
      <c r="AV170" s="118"/>
      <c r="AW170" s="118"/>
      <c r="AX170" s="118"/>
      <c r="AY170" s="118"/>
      <c r="AZ170" s="118">
        <v>0</v>
      </c>
      <c r="BA170" s="118"/>
      <c r="BB170" s="118"/>
      <c r="BC170" s="118"/>
      <c r="BD170" s="118"/>
      <c r="BE170" s="118">
        <v>11</v>
      </c>
      <c r="BF170" s="118"/>
      <c r="BG170" s="118"/>
      <c r="BH170" s="118"/>
      <c r="BI170" s="118"/>
    </row>
    <row r="171" spans="1:79" s="98" customFormat="1" ht="30" customHeight="1">
      <c r="A171" s="88">
        <v>1</v>
      </c>
      <c r="B171" s="89"/>
      <c r="C171" s="89"/>
      <c r="D171" s="115" t="s">
        <v>203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27" t="s">
        <v>197</v>
      </c>
      <c r="R171" s="27"/>
      <c r="S171" s="27"/>
      <c r="T171" s="27"/>
      <c r="U171" s="27"/>
      <c r="V171" s="115" t="s">
        <v>204</v>
      </c>
      <c r="W171" s="116"/>
      <c r="X171" s="116"/>
      <c r="Y171" s="116"/>
      <c r="Z171" s="116"/>
      <c r="AA171" s="116"/>
      <c r="AB171" s="116"/>
      <c r="AC171" s="116"/>
      <c r="AD171" s="116"/>
      <c r="AE171" s="117"/>
      <c r="AF171" s="118">
        <v>9</v>
      </c>
      <c r="AG171" s="118"/>
      <c r="AH171" s="118"/>
      <c r="AI171" s="118"/>
      <c r="AJ171" s="118"/>
      <c r="AK171" s="118">
        <v>0</v>
      </c>
      <c r="AL171" s="118"/>
      <c r="AM171" s="118"/>
      <c r="AN171" s="118"/>
      <c r="AO171" s="118"/>
      <c r="AP171" s="118">
        <v>9</v>
      </c>
      <c r="AQ171" s="118"/>
      <c r="AR171" s="118"/>
      <c r="AS171" s="118"/>
      <c r="AT171" s="118"/>
      <c r="AU171" s="118">
        <v>9</v>
      </c>
      <c r="AV171" s="118"/>
      <c r="AW171" s="118"/>
      <c r="AX171" s="118"/>
      <c r="AY171" s="118"/>
      <c r="AZ171" s="118">
        <v>0</v>
      </c>
      <c r="BA171" s="118"/>
      <c r="BB171" s="118"/>
      <c r="BC171" s="118"/>
      <c r="BD171" s="118"/>
      <c r="BE171" s="118">
        <v>9</v>
      </c>
      <c r="BF171" s="118"/>
      <c r="BG171" s="118"/>
      <c r="BH171" s="118"/>
      <c r="BI171" s="118"/>
    </row>
    <row r="172" spans="1:79" s="6" customFormat="1" ht="14.25">
      <c r="A172" s="85">
        <v>0</v>
      </c>
      <c r="B172" s="86"/>
      <c r="C172" s="86"/>
      <c r="D172" s="112" t="s">
        <v>205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1"/>
      <c r="Q172" s="110"/>
      <c r="R172" s="110"/>
      <c r="S172" s="110"/>
      <c r="T172" s="110"/>
      <c r="U172" s="110"/>
      <c r="V172" s="112"/>
      <c r="W172" s="113"/>
      <c r="X172" s="113"/>
      <c r="Y172" s="113"/>
      <c r="Z172" s="113"/>
      <c r="AA172" s="113"/>
      <c r="AB172" s="113"/>
      <c r="AC172" s="113"/>
      <c r="AD172" s="113"/>
      <c r="AE172" s="114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</row>
    <row r="173" spans="1:79" s="98" customFormat="1" ht="28.5" customHeight="1">
      <c r="A173" s="88">
        <v>0</v>
      </c>
      <c r="B173" s="89"/>
      <c r="C173" s="89"/>
      <c r="D173" s="115" t="s">
        <v>206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27" t="s">
        <v>207</v>
      </c>
      <c r="R173" s="27"/>
      <c r="S173" s="27"/>
      <c r="T173" s="27"/>
      <c r="U173" s="27"/>
      <c r="V173" s="115" t="s">
        <v>204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8">
        <v>922</v>
      </c>
      <c r="AG173" s="118"/>
      <c r="AH173" s="118"/>
      <c r="AI173" s="118"/>
      <c r="AJ173" s="118"/>
      <c r="AK173" s="118">
        <v>0</v>
      </c>
      <c r="AL173" s="118"/>
      <c r="AM173" s="118"/>
      <c r="AN173" s="118"/>
      <c r="AO173" s="118"/>
      <c r="AP173" s="118">
        <v>922</v>
      </c>
      <c r="AQ173" s="118"/>
      <c r="AR173" s="118"/>
      <c r="AS173" s="118"/>
      <c r="AT173" s="118"/>
      <c r="AU173" s="118">
        <v>922</v>
      </c>
      <c r="AV173" s="118"/>
      <c r="AW173" s="118"/>
      <c r="AX173" s="118"/>
      <c r="AY173" s="118"/>
      <c r="AZ173" s="118">
        <v>0</v>
      </c>
      <c r="BA173" s="118"/>
      <c r="BB173" s="118"/>
      <c r="BC173" s="118"/>
      <c r="BD173" s="118"/>
      <c r="BE173" s="118">
        <v>922</v>
      </c>
      <c r="BF173" s="118"/>
      <c r="BG173" s="118"/>
      <c r="BH173" s="118"/>
      <c r="BI173" s="118"/>
    </row>
    <row r="174" spans="1:79" s="98" customFormat="1" ht="15" customHeight="1">
      <c r="A174" s="88">
        <v>0</v>
      </c>
      <c r="B174" s="89"/>
      <c r="C174" s="89"/>
      <c r="D174" s="115" t="s">
        <v>208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27" t="s">
        <v>207</v>
      </c>
      <c r="R174" s="27"/>
      <c r="S174" s="27"/>
      <c r="T174" s="27"/>
      <c r="U174" s="27"/>
      <c r="V174" s="115" t="s">
        <v>209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8">
        <v>1984</v>
      </c>
      <c r="AG174" s="118"/>
      <c r="AH174" s="118"/>
      <c r="AI174" s="118"/>
      <c r="AJ174" s="118"/>
      <c r="AK174" s="118">
        <v>0</v>
      </c>
      <c r="AL174" s="118"/>
      <c r="AM174" s="118"/>
      <c r="AN174" s="118"/>
      <c r="AO174" s="118"/>
      <c r="AP174" s="118">
        <v>1984</v>
      </c>
      <c r="AQ174" s="118"/>
      <c r="AR174" s="118"/>
      <c r="AS174" s="118"/>
      <c r="AT174" s="118"/>
      <c r="AU174" s="118">
        <v>1984</v>
      </c>
      <c r="AV174" s="118"/>
      <c r="AW174" s="118"/>
      <c r="AX174" s="118"/>
      <c r="AY174" s="118"/>
      <c r="AZ174" s="118">
        <v>0</v>
      </c>
      <c r="BA174" s="118"/>
      <c r="BB174" s="118"/>
      <c r="BC174" s="118"/>
      <c r="BD174" s="118"/>
      <c r="BE174" s="118">
        <v>1984</v>
      </c>
      <c r="BF174" s="118"/>
      <c r="BG174" s="118"/>
      <c r="BH174" s="118"/>
      <c r="BI174" s="118"/>
    </row>
    <row r="175" spans="1:79" s="98" customFormat="1" ht="30" customHeight="1">
      <c r="A175" s="88">
        <v>2</v>
      </c>
      <c r="B175" s="89"/>
      <c r="C175" s="89"/>
      <c r="D175" s="115" t="s">
        <v>210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27" t="s">
        <v>197</v>
      </c>
      <c r="R175" s="27"/>
      <c r="S175" s="27"/>
      <c r="T175" s="27"/>
      <c r="U175" s="27"/>
      <c r="V175" s="115" t="s">
        <v>204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8">
        <v>46</v>
      </c>
      <c r="AG175" s="118"/>
      <c r="AH175" s="118"/>
      <c r="AI175" s="118"/>
      <c r="AJ175" s="118"/>
      <c r="AK175" s="118">
        <v>0</v>
      </c>
      <c r="AL175" s="118"/>
      <c r="AM175" s="118"/>
      <c r="AN175" s="118"/>
      <c r="AO175" s="118"/>
      <c r="AP175" s="118">
        <v>46</v>
      </c>
      <c r="AQ175" s="118"/>
      <c r="AR175" s="118"/>
      <c r="AS175" s="118"/>
      <c r="AT175" s="118"/>
      <c r="AU175" s="118">
        <v>46</v>
      </c>
      <c r="AV175" s="118"/>
      <c r="AW175" s="118"/>
      <c r="AX175" s="118"/>
      <c r="AY175" s="118"/>
      <c r="AZ175" s="118">
        <v>0</v>
      </c>
      <c r="BA175" s="118"/>
      <c r="BB175" s="118"/>
      <c r="BC175" s="118"/>
      <c r="BD175" s="118"/>
      <c r="BE175" s="118">
        <v>46</v>
      </c>
      <c r="BF175" s="118"/>
      <c r="BG175" s="118"/>
      <c r="BH175" s="118"/>
      <c r="BI175" s="118"/>
    </row>
    <row r="176" spans="1:79" s="6" customFormat="1" ht="14.25">
      <c r="A176" s="85">
        <v>0</v>
      </c>
      <c r="B176" s="86"/>
      <c r="C176" s="86"/>
      <c r="D176" s="112" t="s">
        <v>211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Q176" s="110"/>
      <c r="R176" s="110"/>
      <c r="S176" s="110"/>
      <c r="T176" s="110"/>
      <c r="U176" s="110"/>
      <c r="V176" s="112"/>
      <c r="W176" s="100"/>
      <c r="X176" s="100"/>
      <c r="Y176" s="100"/>
      <c r="Z176" s="100"/>
      <c r="AA176" s="100"/>
      <c r="AB176" s="100"/>
      <c r="AC176" s="100"/>
      <c r="AD176" s="100"/>
      <c r="AE176" s="10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</row>
    <row r="177" spans="1:79" s="98" customFormat="1" ht="14.25" customHeight="1">
      <c r="A177" s="88">
        <v>0</v>
      </c>
      <c r="B177" s="89"/>
      <c r="C177" s="89"/>
      <c r="D177" s="115" t="s">
        <v>212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27" t="s">
        <v>213</v>
      </c>
      <c r="R177" s="27"/>
      <c r="S177" s="27"/>
      <c r="T177" s="27"/>
      <c r="U177" s="27"/>
      <c r="V177" s="115" t="s">
        <v>214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8">
        <v>99576</v>
      </c>
      <c r="AG177" s="118"/>
      <c r="AH177" s="118"/>
      <c r="AI177" s="118"/>
      <c r="AJ177" s="118"/>
      <c r="AK177" s="118">
        <v>0</v>
      </c>
      <c r="AL177" s="118"/>
      <c r="AM177" s="118"/>
      <c r="AN177" s="118"/>
      <c r="AO177" s="118"/>
      <c r="AP177" s="118">
        <v>99576</v>
      </c>
      <c r="AQ177" s="118"/>
      <c r="AR177" s="118"/>
      <c r="AS177" s="118"/>
      <c r="AT177" s="118"/>
      <c r="AU177" s="118">
        <v>99576</v>
      </c>
      <c r="AV177" s="118"/>
      <c r="AW177" s="118"/>
      <c r="AX177" s="118"/>
      <c r="AY177" s="118"/>
      <c r="AZ177" s="118">
        <v>0</v>
      </c>
      <c r="BA177" s="118"/>
      <c r="BB177" s="118"/>
      <c r="BC177" s="118"/>
      <c r="BD177" s="118"/>
      <c r="BE177" s="118">
        <v>99576</v>
      </c>
      <c r="BF177" s="118"/>
      <c r="BG177" s="118"/>
      <c r="BH177" s="118"/>
      <c r="BI177" s="118"/>
    </row>
    <row r="178" spans="1:79" s="98" customFormat="1" ht="30" customHeight="1">
      <c r="A178" s="88">
        <v>3</v>
      </c>
      <c r="B178" s="89"/>
      <c r="C178" s="89"/>
      <c r="D178" s="115" t="s">
        <v>215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27" t="s">
        <v>216</v>
      </c>
      <c r="R178" s="27"/>
      <c r="S178" s="27"/>
      <c r="T178" s="27"/>
      <c r="U178" s="27"/>
      <c r="V178" s="115" t="s">
        <v>214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8">
        <v>49979</v>
      </c>
      <c r="AG178" s="118"/>
      <c r="AH178" s="118"/>
      <c r="AI178" s="118"/>
      <c r="AJ178" s="118"/>
      <c r="AK178" s="118">
        <v>2300</v>
      </c>
      <c r="AL178" s="118"/>
      <c r="AM178" s="118"/>
      <c r="AN178" s="118"/>
      <c r="AO178" s="118"/>
      <c r="AP178" s="118">
        <v>52279</v>
      </c>
      <c r="AQ178" s="118"/>
      <c r="AR178" s="118"/>
      <c r="AS178" s="118"/>
      <c r="AT178" s="118"/>
      <c r="AU178" s="118">
        <v>52824</v>
      </c>
      <c r="AV178" s="118"/>
      <c r="AW178" s="118"/>
      <c r="AX178" s="118"/>
      <c r="AY178" s="118"/>
      <c r="AZ178" s="118">
        <v>2300</v>
      </c>
      <c r="BA178" s="118"/>
      <c r="BB178" s="118"/>
      <c r="BC178" s="118"/>
      <c r="BD178" s="118"/>
      <c r="BE178" s="118">
        <v>55124</v>
      </c>
      <c r="BF178" s="118"/>
      <c r="BG178" s="118"/>
      <c r="BH178" s="118"/>
      <c r="BI178" s="118"/>
    </row>
    <row r="179" spans="1:79" s="6" customFormat="1" ht="14.25">
      <c r="A179" s="85">
        <v>0</v>
      </c>
      <c r="B179" s="86"/>
      <c r="C179" s="86"/>
      <c r="D179" s="112" t="s">
        <v>217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Q179" s="110"/>
      <c r="R179" s="110"/>
      <c r="S179" s="110"/>
      <c r="T179" s="110"/>
      <c r="U179" s="110"/>
      <c r="V179" s="112"/>
      <c r="W179" s="100"/>
      <c r="X179" s="100"/>
      <c r="Y179" s="100"/>
      <c r="Z179" s="100"/>
      <c r="AA179" s="100"/>
      <c r="AB179" s="100"/>
      <c r="AC179" s="100"/>
      <c r="AD179" s="100"/>
      <c r="AE179" s="10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</row>
    <row r="180" spans="1:79" s="98" customFormat="1" ht="28.5" customHeight="1">
      <c r="A180" s="88">
        <v>4</v>
      </c>
      <c r="B180" s="89"/>
      <c r="C180" s="89"/>
      <c r="D180" s="115" t="s">
        <v>218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27" t="s">
        <v>219</v>
      </c>
      <c r="R180" s="27"/>
      <c r="S180" s="27"/>
      <c r="T180" s="27"/>
      <c r="U180" s="27"/>
      <c r="V180" s="115" t="s">
        <v>220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8">
        <v>46.5</v>
      </c>
      <c r="AG180" s="118"/>
      <c r="AH180" s="118"/>
      <c r="AI180" s="118"/>
      <c r="AJ180" s="118"/>
      <c r="AK180" s="118">
        <v>0</v>
      </c>
      <c r="AL180" s="118"/>
      <c r="AM180" s="118"/>
      <c r="AN180" s="118"/>
      <c r="AO180" s="118"/>
      <c r="AP180" s="118">
        <v>46.5</v>
      </c>
      <c r="AQ180" s="118"/>
      <c r="AR180" s="118"/>
      <c r="AS180" s="118"/>
      <c r="AT180" s="118"/>
      <c r="AU180" s="118">
        <v>46.5</v>
      </c>
      <c r="AV180" s="118"/>
      <c r="AW180" s="118"/>
      <c r="AX180" s="118"/>
      <c r="AY180" s="118"/>
      <c r="AZ180" s="118">
        <v>0</v>
      </c>
      <c r="BA180" s="118"/>
      <c r="BB180" s="118"/>
      <c r="BC180" s="118"/>
      <c r="BD180" s="118"/>
      <c r="BE180" s="118">
        <v>46.5</v>
      </c>
      <c r="BF180" s="118"/>
      <c r="BG180" s="118"/>
      <c r="BH180" s="118"/>
      <c r="BI180" s="118"/>
    </row>
    <row r="182" spans="1:79" ht="14.25" customHeight="1">
      <c r="A182" s="29" t="s">
        <v>124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>
      <c r="A183" s="44" t="s">
        <v>252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</row>
    <row r="184" spans="1:79" ht="12.95" customHeight="1">
      <c r="A184" s="54" t="s">
        <v>19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6"/>
      <c r="U184" s="27" t="s">
        <v>253</v>
      </c>
      <c r="V184" s="27"/>
      <c r="W184" s="27"/>
      <c r="X184" s="27"/>
      <c r="Y184" s="27"/>
      <c r="Z184" s="27"/>
      <c r="AA184" s="27"/>
      <c r="AB184" s="27"/>
      <c r="AC184" s="27"/>
      <c r="AD184" s="27"/>
      <c r="AE184" s="27" t="s">
        <v>256</v>
      </c>
      <c r="AF184" s="27"/>
      <c r="AG184" s="27"/>
      <c r="AH184" s="27"/>
      <c r="AI184" s="27"/>
      <c r="AJ184" s="27"/>
      <c r="AK184" s="27"/>
      <c r="AL184" s="27"/>
      <c r="AM184" s="27"/>
      <c r="AN184" s="27"/>
      <c r="AO184" s="27" t="s">
        <v>263</v>
      </c>
      <c r="AP184" s="27"/>
      <c r="AQ184" s="27"/>
      <c r="AR184" s="27"/>
      <c r="AS184" s="27"/>
      <c r="AT184" s="27"/>
      <c r="AU184" s="27"/>
      <c r="AV184" s="27"/>
      <c r="AW184" s="27"/>
      <c r="AX184" s="27"/>
      <c r="AY184" s="27" t="s">
        <v>274</v>
      </c>
      <c r="AZ184" s="27"/>
      <c r="BA184" s="27"/>
      <c r="BB184" s="27"/>
      <c r="BC184" s="27"/>
      <c r="BD184" s="27"/>
      <c r="BE184" s="27"/>
      <c r="BF184" s="27"/>
      <c r="BG184" s="27"/>
      <c r="BH184" s="27"/>
      <c r="BI184" s="27" t="s">
        <v>279</v>
      </c>
      <c r="BJ184" s="27"/>
      <c r="BK184" s="27"/>
      <c r="BL184" s="27"/>
      <c r="BM184" s="27"/>
      <c r="BN184" s="27"/>
      <c r="BO184" s="27"/>
      <c r="BP184" s="27"/>
      <c r="BQ184" s="27"/>
      <c r="BR184" s="27"/>
    </row>
    <row r="185" spans="1:79" ht="30" customHeight="1">
      <c r="A185" s="5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9"/>
      <c r="U185" s="27" t="s">
        <v>4</v>
      </c>
      <c r="V185" s="27"/>
      <c r="W185" s="27"/>
      <c r="X185" s="27"/>
      <c r="Y185" s="27"/>
      <c r="Z185" s="27" t="s">
        <v>3</v>
      </c>
      <c r="AA185" s="27"/>
      <c r="AB185" s="27"/>
      <c r="AC185" s="27"/>
      <c r="AD185" s="27"/>
      <c r="AE185" s="27" t="s">
        <v>4</v>
      </c>
      <c r="AF185" s="27"/>
      <c r="AG185" s="27"/>
      <c r="AH185" s="27"/>
      <c r="AI185" s="27"/>
      <c r="AJ185" s="27" t="s">
        <v>3</v>
      </c>
      <c r="AK185" s="27"/>
      <c r="AL185" s="27"/>
      <c r="AM185" s="27"/>
      <c r="AN185" s="27"/>
      <c r="AO185" s="27" t="s">
        <v>4</v>
      </c>
      <c r="AP185" s="27"/>
      <c r="AQ185" s="27"/>
      <c r="AR185" s="27"/>
      <c r="AS185" s="27"/>
      <c r="AT185" s="27" t="s">
        <v>3</v>
      </c>
      <c r="AU185" s="27"/>
      <c r="AV185" s="27"/>
      <c r="AW185" s="27"/>
      <c r="AX185" s="27"/>
      <c r="AY185" s="27" t="s">
        <v>4</v>
      </c>
      <c r="AZ185" s="27"/>
      <c r="BA185" s="27"/>
      <c r="BB185" s="27"/>
      <c r="BC185" s="27"/>
      <c r="BD185" s="27" t="s">
        <v>3</v>
      </c>
      <c r="BE185" s="27"/>
      <c r="BF185" s="27"/>
      <c r="BG185" s="27"/>
      <c r="BH185" s="27"/>
      <c r="BI185" s="27" t="s">
        <v>4</v>
      </c>
      <c r="BJ185" s="27"/>
      <c r="BK185" s="27"/>
      <c r="BL185" s="27"/>
      <c r="BM185" s="27"/>
      <c r="BN185" s="27" t="s">
        <v>3</v>
      </c>
      <c r="BO185" s="27"/>
      <c r="BP185" s="27"/>
      <c r="BQ185" s="27"/>
      <c r="BR185" s="27"/>
    </row>
    <row r="186" spans="1:79" ht="15" customHeight="1">
      <c r="A186" s="36">
        <v>1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8"/>
      <c r="U186" s="27">
        <v>2</v>
      </c>
      <c r="V186" s="27"/>
      <c r="W186" s="27"/>
      <c r="X186" s="27"/>
      <c r="Y186" s="27"/>
      <c r="Z186" s="27">
        <v>3</v>
      </c>
      <c r="AA186" s="27"/>
      <c r="AB186" s="27"/>
      <c r="AC186" s="27"/>
      <c r="AD186" s="27"/>
      <c r="AE186" s="27">
        <v>4</v>
      </c>
      <c r="AF186" s="27"/>
      <c r="AG186" s="27"/>
      <c r="AH186" s="27"/>
      <c r="AI186" s="27"/>
      <c r="AJ186" s="27">
        <v>5</v>
      </c>
      <c r="AK186" s="27"/>
      <c r="AL186" s="27"/>
      <c r="AM186" s="27"/>
      <c r="AN186" s="27"/>
      <c r="AO186" s="27">
        <v>6</v>
      </c>
      <c r="AP186" s="27"/>
      <c r="AQ186" s="27"/>
      <c r="AR186" s="27"/>
      <c r="AS186" s="27"/>
      <c r="AT186" s="27">
        <v>7</v>
      </c>
      <c r="AU186" s="27"/>
      <c r="AV186" s="27"/>
      <c r="AW186" s="27"/>
      <c r="AX186" s="27"/>
      <c r="AY186" s="27">
        <v>8</v>
      </c>
      <c r="AZ186" s="27"/>
      <c r="BA186" s="27"/>
      <c r="BB186" s="27"/>
      <c r="BC186" s="27"/>
      <c r="BD186" s="27">
        <v>9</v>
      </c>
      <c r="BE186" s="27"/>
      <c r="BF186" s="27"/>
      <c r="BG186" s="27"/>
      <c r="BH186" s="27"/>
      <c r="BI186" s="27">
        <v>10</v>
      </c>
      <c r="BJ186" s="27"/>
      <c r="BK186" s="27"/>
      <c r="BL186" s="27"/>
      <c r="BM186" s="27"/>
      <c r="BN186" s="27">
        <v>11</v>
      </c>
      <c r="BO186" s="27"/>
      <c r="BP186" s="27"/>
      <c r="BQ186" s="27"/>
      <c r="BR186" s="27"/>
    </row>
    <row r="187" spans="1:79" s="1" customFormat="1" ht="15.75" hidden="1" customHeight="1">
      <c r="A187" s="39" t="s">
        <v>57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1"/>
      <c r="U187" s="26" t="s">
        <v>65</v>
      </c>
      <c r="V187" s="26"/>
      <c r="W187" s="26"/>
      <c r="X187" s="26"/>
      <c r="Y187" s="26"/>
      <c r="Z187" s="30" t="s">
        <v>66</v>
      </c>
      <c r="AA187" s="30"/>
      <c r="AB187" s="30"/>
      <c r="AC187" s="30"/>
      <c r="AD187" s="30"/>
      <c r="AE187" s="26" t="s">
        <v>67</v>
      </c>
      <c r="AF187" s="26"/>
      <c r="AG187" s="26"/>
      <c r="AH187" s="26"/>
      <c r="AI187" s="26"/>
      <c r="AJ187" s="30" t="s">
        <v>68</v>
      </c>
      <c r="AK187" s="30"/>
      <c r="AL187" s="30"/>
      <c r="AM187" s="30"/>
      <c r="AN187" s="30"/>
      <c r="AO187" s="26" t="s">
        <v>58</v>
      </c>
      <c r="AP187" s="26"/>
      <c r="AQ187" s="26"/>
      <c r="AR187" s="26"/>
      <c r="AS187" s="26"/>
      <c r="AT187" s="30" t="s">
        <v>59</v>
      </c>
      <c r="AU187" s="30"/>
      <c r="AV187" s="30"/>
      <c r="AW187" s="30"/>
      <c r="AX187" s="30"/>
      <c r="AY187" s="26" t="s">
        <v>60</v>
      </c>
      <c r="AZ187" s="26"/>
      <c r="BA187" s="26"/>
      <c r="BB187" s="26"/>
      <c r="BC187" s="26"/>
      <c r="BD187" s="30" t="s">
        <v>61</v>
      </c>
      <c r="BE187" s="30"/>
      <c r="BF187" s="30"/>
      <c r="BG187" s="30"/>
      <c r="BH187" s="30"/>
      <c r="BI187" s="26" t="s">
        <v>62</v>
      </c>
      <c r="BJ187" s="26"/>
      <c r="BK187" s="26"/>
      <c r="BL187" s="26"/>
      <c r="BM187" s="26"/>
      <c r="BN187" s="30" t="s">
        <v>63</v>
      </c>
      <c r="BO187" s="30"/>
      <c r="BP187" s="30"/>
      <c r="BQ187" s="30"/>
      <c r="BR187" s="30"/>
      <c r="CA187" t="s">
        <v>41</v>
      </c>
    </row>
    <row r="188" spans="1:79" s="98" customFormat="1" ht="12.75" customHeight="1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90"/>
      <c r="U188" s="119">
        <v>0</v>
      </c>
      <c r="V188" s="119"/>
      <c r="W188" s="119"/>
      <c r="X188" s="119"/>
      <c r="Y188" s="119"/>
      <c r="Z188" s="119">
        <v>0</v>
      </c>
      <c r="AA188" s="119"/>
      <c r="AB188" s="119"/>
      <c r="AC188" s="119"/>
      <c r="AD188" s="119"/>
      <c r="AE188" s="119">
        <v>0</v>
      </c>
      <c r="AF188" s="119"/>
      <c r="AG188" s="119"/>
      <c r="AH188" s="119"/>
      <c r="AI188" s="119"/>
      <c r="AJ188" s="119">
        <v>0</v>
      </c>
      <c r="AK188" s="119"/>
      <c r="AL188" s="119"/>
      <c r="AM188" s="119"/>
      <c r="AN188" s="119"/>
      <c r="AO188" s="119">
        <v>0</v>
      </c>
      <c r="AP188" s="119"/>
      <c r="AQ188" s="119"/>
      <c r="AR188" s="119"/>
      <c r="AS188" s="119"/>
      <c r="AT188" s="119">
        <v>0</v>
      </c>
      <c r="AU188" s="119"/>
      <c r="AV188" s="119"/>
      <c r="AW188" s="119"/>
      <c r="AX188" s="119"/>
      <c r="AY188" s="119">
        <v>0</v>
      </c>
      <c r="AZ188" s="119"/>
      <c r="BA188" s="119"/>
      <c r="BB188" s="119"/>
      <c r="BC188" s="119"/>
      <c r="BD188" s="119">
        <v>0</v>
      </c>
      <c r="BE188" s="119"/>
      <c r="BF188" s="119"/>
      <c r="BG188" s="119"/>
      <c r="BH188" s="119"/>
      <c r="BI188" s="119">
        <v>0</v>
      </c>
      <c r="BJ188" s="119"/>
      <c r="BK188" s="119"/>
      <c r="BL188" s="119"/>
      <c r="BM188" s="119"/>
      <c r="BN188" s="119">
        <v>0</v>
      </c>
      <c r="BO188" s="119"/>
      <c r="BP188" s="119"/>
      <c r="BQ188" s="119"/>
      <c r="BR188" s="119"/>
      <c r="CA188" s="98" t="s">
        <v>42</v>
      </c>
    </row>
    <row r="189" spans="1:79" s="6" customFormat="1" ht="12.75" customHeight="1">
      <c r="A189" s="99" t="s">
        <v>221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1"/>
      <c r="U189" s="120">
        <v>18811237</v>
      </c>
      <c r="V189" s="120"/>
      <c r="W189" s="120"/>
      <c r="X189" s="120"/>
      <c r="Y189" s="120"/>
      <c r="Z189" s="120">
        <v>0</v>
      </c>
      <c r="AA189" s="120"/>
      <c r="AB189" s="120"/>
      <c r="AC189" s="120"/>
      <c r="AD189" s="120"/>
      <c r="AE189" s="120">
        <v>23832979</v>
      </c>
      <c r="AF189" s="120"/>
      <c r="AG189" s="120"/>
      <c r="AH189" s="120"/>
      <c r="AI189" s="120"/>
      <c r="AJ189" s="120">
        <v>0</v>
      </c>
      <c r="AK189" s="120"/>
      <c r="AL189" s="120"/>
      <c r="AM189" s="120"/>
      <c r="AN189" s="120"/>
      <c r="AO189" s="120">
        <v>26131246</v>
      </c>
      <c r="AP189" s="120"/>
      <c r="AQ189" s="120"/>
      <c r="AR189" s="120"/>
      <c r="AS189" s="120"/>
      <c r="AT189" s="120">
        <v>0</v>
      </c>
      <c r="AU189" s="120"/>
      <c r="AV189" s="120"/>
      <c r="AW189" s="120"/>
      <c r="AX189" s="120"/>
      <c r="AY189" s="120">
        <v>28625606</v>
      </c>
      <c r="AZ189" s="120"/>
      <c r="BA189" s="120"/>
      <c r="BB189" s="120"/>
      <c r="BC189" s="120"/>
      <c r="BD189" s="120">
        <v>0</v>
      </c>
      <c r="BE189" s="120"/>
      <c r="BF189" s="120"/>
      <c r="BG189" s="120"/>
      <c r="BH189" s="120"/>
      <c r="BI189" s="120">
        <v>30358776</v>
      </c>
      <c r="BJ189" s="120"/>
      <c r="BK189" s="120"/>
      <c r="BL189" s="120"/>
      <c r="BM189" s="120"/>
      <c r="BN189" s="120">
        <v>0</v>
      </c>
      <c r="BO189" s="120"/>
      <c r="BP189" s="120"/>
      <c r="BQ189" s="120"/>
      <c r="BR189" s="120"/>
    </row>
    <row r="190" spans="1:79" s="98" customFormat="1" ht="12.75" customHeight="1">
      <c r="A190" s="91" t="s">
        <v>222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3"/>
      <c r="U190" s="119">
        <v>13033081</v>
      </c>
      <c r="V190" s="119"/>
      <c r="W190" s="119"/>
      <c r="X190" s="119"/>
      <c r="Y190" s="119"/>
      <c r="Z190" s="119">
        <v>0</v>
      </c>
      <c r="AA190" s="119"/>
      <c r="AB190" s="119"/>
      <c r="AC190" s="119"/>
      <c r="AD190" s="119"/>
      <c r="AE190" s="119">
        <v>15647092</v>
      </c>
      <c r="AF190" s="119"/>
      <c r="AG190" s="119"/>
      <c r="AH190" s="119"/>
      <c r="AI190" s="119"/>
      <c r="AJ190" s="119">
        <v>0</v>
      </c>
      <c r="AK190" s="119"/>
      <c r="AL190" s="119"/>
      <c r="AM190" s="119"/>
      <c r="AN190" s="119"/>
      <c r="AO190" s="119">
        <v>17081255</v>
      </c>
      <c r="AP190" s="119"/>
      <c r="AQ190" s="119"/>
      <c r="AR190" s="119"/>
      <c r="AS190" s="119"/>
      <c r="AT190" s="119">
        <v>0</v>
      </c>
      <c r="AU190" s="119"/>
      <c r="AV190" s="119"/>
      <c r="AW190" s="119"/>
      <c r="AX190" s="119"/>
      <c r="AY190" s="119">
        <v>18708551</v>
      </c>
      <c r="AZ190" s="119"/>
      <c r="BA190" s="119"/>
      <c r="BB190" s="119"/>
      <c r="BC190" s="119"/>
      <c r="BD190" s="119">
        <v>0</v>
      </c>
      <c r="BE190" s="119"/>
      <c r="BF190" s="119"/>
      <c r="BG190" s="119"/>
      <c r="BH190" s="119"/>
      <c r="BI190" s="119">
        <v>19940188</v>
      </c>
      <c r="BJ190" s="119"/>
      <c r="BK190" s="119"/>
      <c r="BL190" s="119"/>
      <c r="BM190" s="119"/>
      <c r="BN190" s="119">
        <v>0</v>
      </c>
      <c r="BO190" s="119"/>
      <c r="BP190" s="119"/>
      <c r="BQ190" s="119"/>
      <c r="BR190" s="119"/>
    </row>
    <row r="191" spans="1:79" s="98" customFormat="1" ht="12.75" customHeight="1">
      <c r="A191" s="91" t="s">
        <v>223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3"/>
      <c r="U191" s="119">
        <v>5778156</v>
      </c>
      <c r="V191" s="119"/>
      <c r="W191" s="119"/>
      <c r="X191" s="119"/>
      <c r="Y191" s="119"/>
      <c r="Z191" s="119">
        <v>0</v>
      </c>
      <c r="AA191" s="119"/>
      <c r="AB191" s="119"/>
      <c r="AC191" s="119"/>
      <c r="AD191" s="119"/>
      <c r="AE191" s="119">
        <v>8185887</v>
      </c>
      <c r="AF191" s="119"/>
      <c r="AG191" s="119"/>
      <c r="AH191" s="119"/>
      <c r="AI191" s="119"/>
      <c r="AJ191" s="119">
        <v>0</v>
      </c>
      <c r="AK191" s="119"/>
      <c r="AL191" s="119"/>
      <c r="AM191" s="119"/>
      <c r="AN191" s="119"/>
      <c r="AO191" s="119">
        <v>9049991</v>
      </c>
      <c r="AP191" s="119"/>
      <c r="AQ191" s="119"/>
      <c r="AR191" s="119"/>
      <c r="AS191" s="119"/>
      <c r="AT191" s="119">
        <v>0</v>
      </c>
      <c r="AU191" s="119"/>
      <c r="AV191" s="119"/>
      <c r="AW191" s="119"/>
      <c r="AX191" s="119"/>
      <c r="AY191" s="119">
        <v>9917055</v>
      </c>
      <c r="AZ191" s="119"/>
      <c r="BA191" s="119"/>
      <c r="BB191" s="119"/>
      <c r="BC191" s="119"/>
      <c r="BD191" s="119">
        <v>0</v>
      </c>
      <c r="BE191" s="119"/>
      <c r="BF191" s="119"/>
      <c r="BG191" s="119"/>
      <c r="BH191" s="119"/>
      <c r="BI191" s="119">
        <v>10418588</v>
      </c>
      <c r="BJ191" s="119"/>
      <c r="BK191" s="119"/>
      <c r="BL191" s="119"/>
      <c r="BM191" s="119"/>
      <c r="BN191" s="119">
        <v>0</v>
      </c>
      <c r="BO191" s="119"/>
      <c r="BP191" s="119"/>
      <c r="BQ191" s="119"/>
      <c r="BR191" s="119"/>
    </row>
    <row r="192" spans="1:79" s="98" customFormat="1" ht="12.75" customHeight="1">
      <c r="A192" s="91" t="s">
        <v>224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3"/>
      <c r="U192" s="119">
        <v>254144</v>
      </c>
      <c r="V192" s="119"/>
      <c r="W192" s="119"/>
      <c r="X192" s="119"/>
      <c r="Y192" s="119"/>
      <c r="Z192" s="119">
        <v>0</v>
      </c>
      <c r="AA192" s="119"/>
      <c r="AB192" s="119"/>
      <c r="AC192" s="119"/>
      <c r="AD192" s="119"/>
      <c r="AE192" s="119">
        <v>0</v>
      </c>
      <c r="AF192" s="119"/>
      <c r="AG192" s="119"/>
      <c r="AH192" s="119"/>
      <c r="AI192" s="119"/>
      <c r="AJ192" s="119">
        <v>0</v>
      </c>
      <c r="AK192" s="119"/>
      <c r="AL192" s="119"/>
      <c r="AM192" s="119"/>
      <c r="AN192" s="119"/>
      <c r="AO192" s="119">
        <v>0</v>
      </c>
      <c r="AP192" s="119"/>
      <c r="AQ192" s="119"/>
      <c r="AR192" s="119"/>
      <c r="AS192" s="119"/>
      <c r="AT192" s="119">
        <v>0</v>
      </c>
      <c r="AU192" s="119"/>
      <c r="AV192" s="119"/>
      <c r="AW192" s="119"/>
      <c r="AX192" s="119"/>
      <c r="AY192" s="119">
        <v>0</v>
      </c>
      <c r="AZ192" s="119"/>
      <c r="BA192" s="119"/>
      <c r="BB192" s="119"/>
      <c r="BC192" s="119"/>
      <c r="BD192" s="119">
        <v>0</v>
      </c>
      <c r="BE192" s="119"/>
      <c r="BF192" s="119"/>
      <c r="BG192" s="119"/>
      <c r="BH192" s="119"/>
      <c r="BI192" s="119">
        <v>0</v>
      </c>
      <c r="BJ192" s="119"/>
      <c r="BK192" s="119"/>
      <c r="BL192" s="119"/>
      <c r="BM192" s="119"/>
      <c r="BN192" s="119">
        <v>0</v>
      </c>
      <c r="BO192" s="119"/>
      <c r="BP192" s="119"/>
      <c r="BQ192" s="119"/>
      <c r="BR192" s="119"/>
    </row>
    <row r="193" spans="1:79" s="6" customFormat="1" ht="12.75" customHeight="1">
      <c r="A193" s="99" t="s">
        <v>225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1"/>
      <c r="U193" s="120">
        <v>519410</v>
      </c>
      <c r="V193" s="120"/>
      <c r="W193" s="120"/>
      <c r="X193" s="120"/>
      <c r="Y193" s="120"/>
      <c r="Z193" s="120">
        <v>0</v>
      </c>
      <c r="AA193" s="120"/>
      <c r="AB193" s="120"/>
      <c r="AC193" s="120"/>
      <c r="AD193" s="120"/>
      <c r="AE193" s="120">
        <v>811623</v>
      </c>
      <c r="AF193" s="120"/>
      <c r="AG193" s="120"/>
      <c r="AH193" s="120"/>
      <c r="AI193" s="120"/>
      <c r="AJ193" s="120">
        <v>0</v>
      </c>
      <c r="AK193" s="120"/>
      <c r="AL193" s="120"/>
      <c r="AM193" s="120"/>
      <c r="AN193" s="120"/>
      <c r="AO193" s="120">
        <v>890286</v>
      </c>
      <c r="AP193" s="120"/>
      <c r="AQ193" s="120"/>
      <c r="AR193" s="120"/>
      <c r="AS193" s="120"/>
      <c r="AT193" s="120">
        <v>0</v>
      </c>
      <c r="AU193" s="120"/>
      <c r="AV193" s="120"/>
      <c r="AW193" s="120"/>
      <c r="AX193" s="120"/>
      <c r="AY193" s="120">
        <v>982611</v>
      </c>
      <c r="AZ193" s="120"/>
      <c r="BA193" s="120"/>
      <c r="BB193" s="120"/>
      <c r="BC193" s="120"/>
      <c r="BD193" s="120">
        <v>0</v>
      </c>
      <c r="BE193" s="120"/>
      <c r="BF193" s="120"/>
      <c r="BG193" s="120"/>
      <c r="BH193" s="120"/>
      <c r="BI193" s="120">
        <v>1046294</v>
      </c>
      <c r="BJ193" s="120"/>
      <c r="BK193" s="120"/>
      <c r="BL193" s="120"/>
      <c r="BM193" s="120"/>
      <c r="BN193" s="120">
        <v>0</v>
      </c>
      <c r="BO193" s="120"/>
      <c r="BP193" s="120"/>
      <c r="BQ193" s="120"/>
      <c r="BR193" s="120"/>
    </row>
    <row r="194" spans="1:79" s="98" customFormat="1" ht="12.75" customHeight="1">
      <c r="A194" s="91" t="s">
        <v>226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3"/>
      <c r="U194" s="119">
        <v>519410</v>
      </c>
      <c r="V194" s="119"/>
      <c r="W194" s="119"/>
      <c r="X194" s="119"/>
      <c r="Y194" s="119"/>
      <c r="Z194" s="119">
        <v>0</v>
      </c>
      <c r="AA194" s="119"/>
      <c r="AB194" s="119"/>
      <c r="AC194" s="119"/>
      <c r="AD194" s="119"/>
      <c r="AE194" s="119">
        <v>811623</v>
      </c>
      <c r="AF194" s="119"/>
      <c r="AG194" s="119"/>
      <c r="AH194" s="119"/>
      <c r="AI194" s="119"/>
      <c r="AJ194" s="119">
        <v>0</v>
      </c>
      <c r="AK194" s="119"/>
      <c r="AL194" s="119"/>
      <c r="AM194" s="119"/>
      <c r="AN194" s="119"/>
      <c r="AO194" s="119">
        <v>890286</v>
      </c>
      <c r="AP194" s="119"/>
      <c r="AQ194" s="119"/>
      <c r="AR194" s="119"/>
      <c r="AS194" s="119"/>
      <c r="AT194" s="119">
        <v>0</v>
      </c>
      <c r="AU194" s="119"/>
      <c r="AV194" s="119"/>
      <c r="AW194" s="119"/>
      <c r="AX194" s="119"/>
      <c r="AY194" s="119">
        <v>982611</v>
      </c>
      <c r="AZ194" s="119"/>
      <c r="BA194" s="119"/>
      <c r="BB194" s="119"/>
      <c r="BC194" s="119"/>
      <c r="BD194" s="119">
        <v>0</v>
      </c>
      <c r="BE194" s="119"/>
      <c r="BF194" s="119"/>
      <c r="BG194" s="119"/>
      <c r="BH194" s="119"/>
      <c r="BI194" s="119">
        <v>1046294</v>
      </c>
      <c r="BJ194" s="119"/>
      <c r="BK194" s="119"/>
      <c r="BL194" s="119"/>
      <c r="BM194" s="119"/>
      <c r="BN194" s="119">
        <v>0</v>
      </c>
      <c r="BO194" s="119"/>
      <c r="BP194" s="119"/>
      <c r="BQ194" s="119"/>
      <c r="BR194" s="119"/>
    </row>
    <row r="195" spans="1:79" s="98" customFormat="1" ht="12.75" customHeight="1">
      <c r="A195" s="91" t="s">
        <v>227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3"/>
      <c r="U195" s="119">
        <v>254144</v>
      </c>
      <c r="V195" s="119"/>
      <c r="W195" s="119"/>
      <c r="X195" s="119"/>
      <c r="Y195" s="119"/>
      <c r="Z195" s="119">
        <v>0</v>
      </c>
      <c r="AA195" s="119"/>
      <c r="AB195" s="119"/>
      <c r="AC195" s="119"/>
      <c r="AD195" s="119"/>
      <c r="AE195" s="119">
        <v>83382</v>
      </c>
      <c r="AF195" s="119"/>
      <c r="AG195" s="119"/>
      <c r="AH195" s="119"/>
      <c r="AI195" s="119"/>
      <c r="AJ195" s="119">
        <v>0</v>
      </c>
      <c r="AK195" s="119"/>
      <c r="AL195" s="119"/>
      <c r="AM195" s="119"/>
      <c r="AN195" s="119"/>
      <c r="AO195" s="119">
        <v>87003</v>
      </c>
      <c r="AP195" s="119"/>
      <c r="AQ195" s="119"/>
      <c r="AR195" s="119"/>
      <c r="AS195" s="119"/>
      <c r="AT195" s="119">
        <v>0</v>
      </c>
      <c r="AU195" s="119"/>
      <c r="AV195" s="119"/>
      <c r="AW195" s="119"/>
      <c r="AX195" s="119"/>
      <c r="AY195" s="119">
        <v>93154</v>
      </c>
      <c r="AZ195" s="119"/>
      <c r="BA195" s="119"/>
      <c r="BB195" s="119"/>
      <c r="BC195" s="119"/>
      <c r="BD195" s="119">
        <v>0</v>
      </c>
      <c r="BE195" s="119"/>
      <c r="BF195" s="119"/>
      <c r="BG195" s="119"/>
      <c r="BH195" s="119"/>
      <c r="BI195" s="119">
        <v>99194</v>
      </c>
      <c r="BJ195" s="119"/>
      <c r="BK195" s="119"/>
      <c r="BL195" s="119"/>
      <c r="BM195" s="119"/>
      <c r="BN195" s="119">
        <v>0</v>
      </c>
      <c r="BO195" s="119"/>
      <c r="BP195" s="119"/>
      <c r="BQ195" s="119"/>
      <c r="BR195" s="119"/>
    </row>
    <row r="196" spans="1:79" s="6" customFormat="1" ht="12.75" customHeight="1">
      <c r="A196" s="99" t="s">
        <v>147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1"/>
      <c r="U196" s="120">
        <v>19838935</v>
      </c>
      <c r="V196" s="120"/>
      <c r="W196" s="120"/>
      <c r="X196" s="120"/>
      <c r="Y196" s="120"/>
      <c r="Z196" s="120">
        <v>0</v>
      </c>
      <c r="AA196" s="120"/>
      <c r="AB196" s="120"/>
      <c r="AC196" s="120"/>
      <c r="AD196" s="120"/>
      <c r="AE196" s="120">
        <v>24727984</v>
      </c>
      <c r="AF196" s="120"/>
      <c r="AG196" s="120"/>
      <c r="AH196" s="120"/>
      <c r="AI196" s="120"/>
      <c r="AJ196" s="120">
        <v>0</v>
      </c>
      <c r="AK196" s="120"/>
      <c r="AL196" s="120"/>
      <c r="AM196" s="120"/>
      <c r="AN196" s="120"/>
      <c r="AO196" s="120">
        <v>27108535</v>
      </c>
      <c r="AP196" s="120"/>
      <c r="AQ196" s="120"/>
      <c r="AR196" s="120"/>
      <c r="AS196" s="120"/>
      <c r="AT196" s="120">
        <v>0</v>
      </c>
      <c r="AU196" s="120"/>
      <c r="AV196" s="120"/>
      <c r="AW196" s="120"/>
      <c r="AX196" s="120"/>
      <c r="AY196" s="120">
        <v>29701371</v>
      </c>
      <c r="AZ196" s="120"/>
      <c r="BA196" s="120"/>
      <c r="BB196" s="120"/>
      <c r="BC196" s="120"/>
      <c r="BD196" s="120">
        <v>0</v>
      </c>
      <c r="BE196" s="120"/>
      <c r="BF196" s="120"/>
      <c r="BG196" s="120"/>
      <c r="BH196" s="120"/>
      <c r="BI196" s="120">
        <v>31504264</v>
      </c>
      <c r="BJ196" s="120"/>
      <c r="BK196" s="120"/>
      <c r="BL196" s="120"/>
      <c r="BM196" s="120"/>
      <c r="BN196" s="120">
        <v>0</v>
      </c>
      <c r="BO196" s="120"/>
      <c r="BP196" s="120"/>
      <c r="BQ196" s="120"/>
      <c r="BR196" s="120"/>
    </row>
    <row r="197" spans="1:79" s="98" customFormat="1" ht="38.25" customHeight="1">
      <c r="A197" s="91" t="s">
        <v>228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3"/>
      <c r="U197" s="119" t="s">
        <v>173</v>
      </c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 t="s">
        <v>173</v>
      </c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 t="s">
        <v>173</v>
      </c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 t="s">
        <v>173</v>
      </c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 t="s">
        <v>173</v>
      </c>
      <c r="BJ197" s="119"/>
      <c r="BK197" s="119"/>
      <c r="BL197" s="119"/>
      <c r="BM197" s="119"/>
      <c r="BN197" s="119"/>
      <c r="BO197" s="119"/>
      <c r="BP197" s="119"/>
      <c r="BQ197" s="119"/>
      <c r="BR197" s="119"/>
    </row>
    <row r="200" spans="1:79" ht="14.25" customHeight="1">
      <c r="A200" s="29" t="s">
        <v>125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>
      <c r="A201" s="54" t="s">
        <v>6</v>
      </c>
      <c r="B201" s="55"/>
      <c r="C201" s="55"/>
      <c r="D201" s="54" t="s">
        <v>10</v>
      </c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6"/>
      <c r="W201" s="27" t="s">
        <v>253</v>
      </c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 t="s">
        <v>257</v>
      </c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 t="s">
        <v>268</v>
      </c>
      <c r="AV201" s="27"/>
      <c r="AW201" s="27"/>
      <c r="AX201" s="27"/>
      <c r="AY201" s="27"/>
      <c r="AZ201" s="27"/>
      <c r="BA201" s="27" t="s">
        <v>275</v>
      </c>
      <c r="BB201" s="27"/>
      <c r="BC201" s="27"/>
      <c r="BD201" s="27"/>
      <c r="BE201" s="27"/>
      <c r="BF201" s="27"/>
      <c r="BG201" s="27" t="s">
        <v>284</v>
      </c>
      <c r="BH201" s="27"/>
      <c r="BI201" s="27"/>
      <c r="BJ201" s="27"/>
      <c r="BK201" s="27"/>
      <c r="BL201" s="27"/>
    </row>
    <row r="202" spans="1:79" ht="15" customHeight="1">
      <c r="A202" s="70"/>
      <c r="B202" s="71"/>
      <c r="C202" s="71"/>
      <c r="D202" s="70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2"/>
      <c r="W202" s="27" t="s">
        <v>4</v>
      </c>
      <c r="X202" s="27"/>
      <c r="Y202" s="27"/>
      <c r="Z202" s="27"/>
      <c r="AA202" s="27"/>
      <c r="AB202" s="27"/>
      <c r="AC202" s="27" t="s">
        <v>3</v>
      </c>
      <c r="AD202" s="27"/>
      <c r="AE202" s="27"/>
      <c r="AF202" s="27"/>
      <c r="AG202" s="27"/>
      <c r="AH202" s="27"/>
      <c r="AI202" s="27" t="s">
        <v>4</v>
      </c>
      <c r="AJ202" s="27"/>
      <c r="AK202" s="27"/>
      <c r="AL202" s="27"/>
      <c r="AM202" s="27"/>
      <c r="AN202" s="27"/>
      <c r="AO202" s="27" t="s">
        <v>3</v>
      </c>
      <c r="AP202" s="27"/>
      <c r="AQ202" s="27"/>
      <c r="AR202" s="27"/>
      <c r="AS202" s="27"/>
      <c r="AT202" s="27"/>
      <c r="AU202" s="73" t="s">
        <v>4</v>
      </c>
      <c r="AV202" s="73"/>
      <c r="AW202" s="73"/>
      <c r="AX202" s="73" t="s">
        <v>3</v>
      </c>
      <c r="AY202" s="73"/>
      <c r="AZ202" s="73"/>
      <c r="BA202" s="73" t="s">
        <v>4</v>
      </c>
      <c r="BB202" s="73"/>
      <c r="BC202" s="73"/>
      <c r="BD202" s="73" t="s">
        <v>3</v>
      </c>
      <c r="BE202" s="73"/>
      <c r="BF202" s="73"/>
      <c r="BG202" s="73" t="s">
        <v>4</v>
      </c>
      <c r="BH202" s="73"/>
      <c r="BI202" s="73"/>
      <c r="BJ202" s="73" t="s">
        <v>3</v>
      </c>
      <c r="BK202" s="73"/>
      <c r="BL202" s="73"/>
    </row>
    <row r="203" spans="1:79" ht="57" customHeight="1">
      <c r="A203" s="57"/>
      <c r="B203" s="58"/>
      <c r="C203" s="58"/>
      <c r="D203" s="57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9"/>
      <c r="W203" s="27" t="s">
        <v>12</v>
      </c>
      <c r="X203" s="27"/>
      <c r="Y203" s="27"/>
      <c r="Z203" s="27" t="s">
        <v>11</v>
      </c>
      <c r="AA203" s="27"/>
      <c r="AB203" s="27"/>
      <c r="AC203" s="27" t="s">
        <v>12</v>
      </c>
      <c r="AD203" s="27"/>
      <c r="AE203" s="27"/>
      <c r="AF203" s="27" t="s">
        <v>11</v>
      </c>
      <c r="AG203" s="27"/>
      <c r="AH203" s="27"/>
      <c r="AI203" s="27" t="s">
        <v>12</v>
      </c>
      <c r="AJ203" s="27"/>
      <c r="AK203" s="27"/>
      <c r="AL203" s="27" t="s">
        <v>11</v>
      </c>
      <c r="AM203" s="27"/>
      <c r="AN203" s="27"/>
      <c r="AO203" s="27" t="s">
        <v>12</v>
      </c>
      <c r="AP203" s="27"/>
      <c r="AQ203" s="27"/>
      <c r="AR203" s="27" t="s">
        <v>11</v>
      </c>
      <c r="AS203" s="27"/>
      <c r="AT203" s="27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</row>
    <row r="204" spans="1:79" ht="15" customHeight="1">
      <c r="A204" s="36">
        <v>1</v>
      </c>
      <c r="B204" s="37"/>
      <c r="C204" s="37"/>
      <c r="D204" s="36">
        <v>2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8"/>
      <c r="W204" s="27">
        <v>3</v>
      </c>
      <c r="X204" s="27"/>
      <c r="Y204" s="27"/>
      <c r="Z204" s="27">
        <v>4</v>
      </c>
      <c r="AA204" s="27"/>
      <c r="AB204" s="27"/>
      <c r="AC204" s="27">
        <v>5</v>
      </c>
      <c r="AD204" s="27"/>
      <c r="AE204" s="27"/>
      <c r="AF204" s="27">
        <v>6</v>
      </c>
      <c r="AG204" s="27"/>
      <c r="AH204" s="27"/>
      <c r="AI204" s="27">
        <v>7</v>
      </c>
      <c r="AJ204" s="27"/>
      <c r="AK204" s="27"/>
      <c r="AL204" s="27">
        <v>8</v>
      </c>
      <c r="AM204" s="27"/>
      <c r="AN204" s="27"/>
      <c r="AO204" s="27">
        <v>9</v>
      </c>
      <c r="AP204" s="27"/>
      <c r="AQ204" s="27"/>
      <c r="AR204" s="27">
        <v>10</v>
      </c>
      <c r="AS204" s="27"/>
      <c r="AT204" s="27"/>
      <c r="AU204" s="27">
        <v>11</v>
      </c>
      <c r="AV204" s="27"/>
      <c r="AW204" s="27"/>
      <c r="AX204" s="27">
        <v>12</v>
      </c>
      <c r="AY204" s="27"/>
      <c r="AZ204" s="27"/>
      <c r="BA204" s="27">
        <v>13</v>
      </c>
      <c r="BB204" s="27"/>
      <c r="BC204" s="27"/>
      <c r="BD204" s="27">
        <v>14</v>
      </c>
      <c r="BE204" s="27"/>
      <c r="BF204" s="27"/>
      <c r="BG204" s="27">
        <v>15</v>
      </c>
      <c r="BH204" s="27"/>
      <c r="BI204" s="27"/>
      <c r="BJ204" s="27">
        <v>16</v>
      </c>
      <c r="BK204" s="27"/>
      <c r="BL204" s="27"/>
    </row>
    <row r="205" spans="1:79" s="1" customFormat="1" ht="12.75" hidden="1" customHeight="1">
      <c r="A205" s="39" t="s">
        <v>69</v>
      </c>
      <c r="B205" s="40"/>
      <c r="C205" s="40"/>
      <c r="D205" s="39" t="s">
        <v>57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1"/>
      <c r="W205" s="26" t="s">
        <v>72</v>
      </c>
      <c r="X205" s="26"/>
      <c r="Y205" s="26"/>
      <c r="Z205" s="26" t="s">
        <v>73</v>
      </c>
      <c r="AA205" s="26"/>
      <c r="AB205" s="26"/>
      <c r="AC205" s="30" t="s">
        <v>74</v>
      </c>
      <c r="AD205" s="30"/>
      <c r="AE205" s="30"/>
      <c r="AF205" s="30" t="s">
        <v>75</v>
      </c>
      <c r="AG205" s="30"/>
      <c r="AH205" s="30"/>
      <c r="AI205" s="26" t="s">
        <v>76</v>
      </c>
      <c r="AJ205" s="26"/>
      <c r="AK205" s="26"/>
      <c r="AL205" s="26" t="s">
        <v>77</v>
      </c>
      <c r="AM205" s="26"/>
      <c r="AN205" s="26"/>
      <c r="AO205" s="30" t="s">
        <v>104</v>
      </c>
      <c r="AP205" s="30"/>
      <c r="AQ205" s="30"/>
      <c r="AR205" s="30" t="s">
        <v>78</v>
      </c>
      <c r="AS205" s="30"/>
      <c r="AT205" s="30"/>
      <c r="AU205" s="26" t="s">
        <v>105</v>
      </c>
      <c r="AV205" s="26"/>
      <c r="AW205" s="26"/>
      <c r="AX205" s="30" t="s">
        <v>106</v>
      </c>
      <c r="AY205" s="30"/>
      <c r="AZ205" s="30"/>
      <c r="BA205" s="26" t="s">
        <v>107</v>
      </c>
      <c r="BB205" s="26"/>
      <c r="BC205" s="26"/>
      <c r="BD205" s="30" t="s">
        <v>108</v>
      </c>
      <c r="BE205" s="30"/>
      <c r="BF205" s="30"/>
      <c r="BG205" s="26" t="s">
        <v>109</v>
      </c>
      <c r="BH205" s="26"/>
      <c r="BI205" s="26"/>
      <c r="BJ205" s="30" t="s">
        <v>110</v>
      </c>
      <c r="BK205" s="30"/>
      <c r="BL205" s="30"/>
      <c r="CA205" s="1" t="s">
        <v>103</v>
      </c>
    </row>
    <row r="206" spans="1:79" s="98" customFormat="1" ht="12.75" customHeight="1">
      <c r="A206" s="88">
        <v>1</v>
      </c>
      <c r="B206" s="89"/>
      <c r="C206" s="89"/>
      <c r="D206" s="91" t="s">
        <v>229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3"/>
      <c r="W206" s="118">
        <v>16</v>
      </c>
      <c r="X206" s="118"/>
      <c r="Y206" s="118"/>
      <c r="Z206" s="118">
        <v>15.1</v>
      </c>
      <c r="AA206" s="118"/>
      <c r="AB206" s="118"/>
      <c r="AC206" s="118">
        <v>0</v>
      </c>
      <c r="AD206" s="118"/>
      <c r="AE206" s="118"/>
      <c r="AF206" s="118">
        <v>0</v>
      </c>
      <c r="AG206" s="118"/>
      <c r="AH206" s="118"/>
      <c r="AI206" s="118">
        <v>16</v>
      </c>
      <c r="AJ206" s="118"/>
      <c r="AK206" s="118"/>
      <c r="AL206" s="118">
        <v>15.1</v>
      </c>
      <c r="AM206" s="118"/>
      <c r="AN206" s="118"/>
      <c r="AO206" s="118">
        <v>0</v>
      </c>
      <c r="AP206" s="118"/>
      <c r="AQ206" s="118"/>
      <c r="AR206" s="118">
        <v>0</v>
      </c>
      <c r="AS206" s="118"/>
      <c r="AT206" s="118"/>
      <c r="AU206" s="118">
        <v>16</v>
      </c>
      <c r="AV206" s="118"/>
      <c r="AW206" s="118"/>
      <c r="AX206" s="118">
        <v>0</v>
      </c>
      <c r="AY206" s="118"/>
      <c r="AZ206" s="118"/>
      <c r="BA206" s="118">
        <v>16</v>
      </c>
      <c r="BB206" s="118"/>
      <c r="BC206" s="118"/>
      <c r="BD206" s="118">
        <v>0</v>
      </c>
      <c r="BE206" s="118"/>
      <c r="BF206" s="118"/>
      <c r="BG206" s="118">
        <v>16</v>
      </c>
      <c r="BH206" s="118"/>
      <c r="BI206" s="118"/>
      <c r="BJ206" s="118">
        <v>0</v>
      </c>
      <c r="BK206" s="118"/>
      <c r="BL206" s="118"/>
      <c r="CA206" s="98" t="s">
        <v>43</v>
      </c>
    </row>
    <row r="207" spans="1:79" s="98" customFormat="1" ht="12.75" customHeight="1">
      <c r="A207" s="88">
        <v>2</v>
      </c>
      <c r="B207" s="89"/>
      <c r="C207" s="89"/>
      <c r="D207" s="91" t="s">
        <v>230</v>
      </c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3"/>
      <c r="W207" s="118">
        <v>133.19</v>
      </c>
      <c r="X207" s="118"/>
      <c r="Y207" s="118"/>
      <c r="Z207" s="118">
        <v>133.19</v>
      </c>
      <c r="AA207" s="118"/>
      <c r="AB207" s="118"/>
      <c r="AC207" s="118">
        <v>0</v>
      </c>
      <c r="AD207" s="118"/>
      <c r="AE207" s="118"/>
      <c r="AF207" s="118">
        <v>0</v>
      </c>
      <c r="AG207" s="118"/>
      <c r="AH207" s="118"/>
      <c r="AI207" s="118">
        <v>133.19</v>
      </c>
      <c r="AJ207" s="118"/>
      <c r="AK207" s="118"/>
      <c r="AL207" s="118">
        <v>133.19</v>
      </c>
      <c r="AM207" s="118"/>
      <c r="AN207" s="118"/>
      <c r="AO207" s="118">
        <v>0</v>
      </c>
      <c r="AP207" s="118"/>
      <c r="AQ207" s="118"/>
      <c r="AR207" s="118">
        <v>0</v>
      </c>
      <c r="AS207" s="118"/>
      <c r="AT207" s="118"/>
      <c r="AU207" s="118">
        <v>133.19</v>
      </c>
      <c r="AV207" s="118"/>
      <c r="AW207" s="118"/>
      <c r="AX207" s="118">
        <v>0</v>
      </c>
      <c r="AY207" s="118"/>
      <c r="AZ207" s="118"/>
      <c r="BA207" s="118">
        <v>133.19</v>
      </c>
      <c r="BB207" s="118"/>
      <c r="BC207" s="118"/>
      <c r="BD207" s="118">
        <v>0</v>
      </c>
      <c r="BE207" s="118"/>
      <c r="BF207" s="118"/>
      <c r="BG207" s="118">
        <v>133.19</v>
      </c>
      <c r="BH207" s="118"/>
      <c r="BI207" s="118"/>
      <c r="BJ207" s="118">
        <v>0</v>
      </c>
      <c r="BK207" s="118"/>
      <c r="BL207" s="118"/>
    </row>
    <row r="208" spans="1:79" s="98" customFormat="1" ht="12.75" customHeight="1">
      <c r="A208" s="88">
        <v>3</v>
      </c>
      <c r="B208" s="89"/>
      <c r="C208" s="89"/>
      <c r="D208" s="91" t="s">
        <v>231</v>
      </c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3"/>
      <c r="W208" s="118">
        <v>110.12</v>
      </c>
      <c r="X208" s="118"/>
      <c r="Y208" s="118"/>
      <c r="Z208" s="118">
        <v>108.12</v>
      </c>
      <c r="AA208" s="118"/>
      <c r="AB208" s="118"/>
      <c r="AC208" s="118">
        <v>0</v>
      </c>
      <c r="AD208" s="118"/>
      <c r="AE208" s="118"/>
      <c r="AF208" s="118">
        <v>0</v>
      </c>
      <c r="AG208" s="118"/>
      <c r="AH208" s="118"/>
      <c r="AI208" s="118">
        <v>110.12</v>
      </c>
      <c r="AJ208" s="118"/>
      <c r="AK208" s="118"/>
      <c r="AL208" s="118">
        <v>108.12</v>
      </c>
      <c r="AM208" s="118"/>
      <c r="AN208" s="118"/>
      <c r="AO208" s="118">
        <v>0</v>
      </c>
      <c r="AP208" s="118"/>
      <c r="AQ208" s="118"/>
      <c r="AR208" s="118">
        <v>0</v>
      </c>
      <c r="AS208" s="118"/>
      <c r="AT208" s="118"/>
      <c r="AU208" s="118">
        <v>110.12</v>
      </c>
      <c r="AV208" s="118"/>
      <c r="AW208" s="118"/>
      <c r="AX208" s="118">
        <v>0</v>
      </c>
      <c r="AY208" s="118"/>
      <c r="AZ208" s="118"/>
      <c r="BA208" s="118">
        <v>110.12</v>
      </c>
      <c r="BB208" s="118"/>
      <c r="BC208" s="118"/>
      <c r="BD208" s="118">
        <v>0</v>
      </c>
      <c r="BE208" s="118"/>
      <c r="BF208" s="118"/>
      <c r="BG208" s="118">
        <v>110.12</v>
      </c>
      <c r="BH208" s="118"/>
      <c r="BI208" s="118"/>
      <c r="BJ208" s="118">
        <v>0</v>
      </c>
      <c r="BK208" s="118"/>
      <c r="BL208" s="118"/>
    </row>
    <row r="209" spans="1:79" s="98" customFormat="1" ht="12.75" customHeight="1">
      <c r="A209" s="88">
        <v>4</v>
      </c>
      <c r="B209" s="89"/>
      <c r="C209" s="89"/>
      <c r="D209" s="91" t="s">
        <v>232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3"/>
      <c r="W209" s="118">
        <v>11</v>
      </c>
      <c r="X209" s="118"/>
      <c r="Y209" s="118"/>
      <c r="Z209" s="118">
        <v>11</v>
      </c>
      <c r="AA209" s="118"/>
      <c r="AB209" s="118"/>
      <c r="AC209" s="118">
        <v>0</v>
      </c>
      <c r="AD209" s="118"/>
      <c r="AE209" s="118"/>
      <c r="AF209" s="118">
        <v>0</v>
      </c>
      <c r="AG209" s="118"/>
      <c r="AH209" s="118"/>
      <c r="AI209" s="118">
        <v>11</v>
      </c>
      <c r="AJ209" s="118"/>
      <c r="AK209" s="118"/>
      <c r="AL209" s="118">
        <v>11</v>
      </c>
      <c r="AM209" s="118"/>
      <c r="AN209" s="118"/>
      <c r="AO209" s="118">
        <v>0</v>
      </c>
      <c r="AP209" s="118"/>
      <c r="AQ209" s="118"/>
      <c r="AR209" s="118">
        <v>0</v>
      </c>
      <c r="AS209" s="118"/>
      <c r="AT209" s="118"/>
      <c r="AU209" s="118">
        <v>11</v>
      </c>
      <c r="AV209" s="118"/>
      <c r="AW209" s="118"/>
      <c r="AX209" s="118">
        <v>0</v>
      </c>
      <c r="AY209" s="118"/>
      <c r="AZ209" s="118"/>
      <c r="BA209" s="118">
        <v>11</v>
      </c>
      <c r="BB209" s="118"/>
      <c r="BC209" s="118"/>
      <c r="BD209" s="118">
        <v>0</v>
      </c>
      <c r="BE209" s="118"/>
      <c r="BF209" s="118"/>
      <c r="BG209" s="118">
        <v>11</v>
      </c>
      <c r="BH209" s="118"/>
      <c r="BI209" s="118"/>
      <c r="BJ209" s="118">
        <v>0</v>
      </c>
      <c r="BK209" s="118"/>
      <c r="BL209" s="118"/>
    </row>
    <row r="210" spans="1:79" s="6" customFormat="1" ht="12.75" customHeight="1">
      <c r="A210" s="85">
        <v>5</v>
      </c>
      <c r="B210" s="86"/>
      <c r="C210" s="86"/>
      <c r="D210" s="99" t="s">
        <v>233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1"/>
      <c r="W210" s="111">
        <v>270.31</v>
      </c>
      <c r="X210" s="111"/>
      <c r="Y210" s="111"/>
      <c r="Z210" s="111">
        <v>267.41000000000003</v>
      </c>
      <c r="AA210" s="111"/>
      <c r="AB210" s="111"/>
      <c r="AC210" s="111">
        <v>0</v>
      </c>
      <c r="AD210" s="111"/>
      <c r="AE210" s="111"/>
      <c r="AF210" s="111">
        <v>0</v>
      </c>
      <c r="AG210" s="111"/>
      <c r="AH210" s="111"/>
      <c r="AI210" s="111">
        <v>270.31</v>
      </c>
      <c r="AJ210" s="111"/>
      <c r="AK210" s="111"/>
      <c r="AL210" s="111">
        <v>267.41000000000003</v>
      </c>
      <c r="AM210" s="111"/>
      <c r="AN210" s="111"/>
      <c r="AO210" s="111">
        <v>0</v>
      </c>
      <c r="AP210" s="111"/>
      <c r="AQ210" s="111"/>
      <c r="AR210" s="111">
        <v>0</v>
      </c>
      <c r="AS210" s="111"/>
      <c r="AT210" s="111"/>
      <c r="AU210" s="111">
        <v>270.31</v>
      </c>
      <c r="AV210" s="111"/>
      <c r="AW210" s="111"/>
      <c r="AX210" s="111">
        <v>0</v>
      </c>
      <c r="AY210" s="111"/>
      <c r="AZ210" s="111"/>
      <c r="BA210" s="111">
        <v>270.31</v>
      </c>
      <c r="BB210" s="111"/>
      <c r="BC210" s="111"/>
      <c r="BD210" s="111">
        <v>0</v>
      </c>
      <c r="BE210" s="111"/>
      <c r="BF210" s="111"/>
      <c r="BG210" s="111">
        <v>270.31</v>
      </c>
      <c r="BH210" s="111"/>
      <c r="BI210" s="111"/>
      <c r="BJ210" s="111">
        <v>0</v>
      </c>
      <c r="BK210" s="111"/>
      <c r="BL210" s="111"/>
    </row>
    <row r="211" spans="1:79" s="98" customFormat="1" ht="25.5" customHeight="1">
      <c r="A211" s="88">
        <v>6</v>
      </c>
      <c r="B211" s="89"/>
      <c r="C211" s="89"/>
      <c r="D211" s="91" t="s">
        <v>234</v>
      </c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3"/>
      <c r="W211" s="118" t="s">
        <v>173</v>
      </c>
      <c r="X211" s="118"/>
      <c r="Y211" s="118"/>
      <c r="Z211" s="118" t="s">
        <v>173</v>
      </c>
      <c r="AA211" s="118"/>
      <c r="AB211" s="118"/>
      <c r="AC211" s="118"/>
      <c r="AD211" s="118"/>
      <c r="AE211" s="118"/>
      <c r="AF211" s="118"/>
      <c r="AG211" s="118"/>
      <c r="AH211" s="118"/>
      <c r="AI211" s="118" t="s">
        <v>173</v>
      </c>
      <c r="AJ211" s="118"/>
      <c r="AK211" s="118"/>
      <c r="AL211" s="118" t="s">
        <v>173</v>
      </c>
      <c r="AM211" s="118"/>
      <c r="AN211" s="118"/>
      <c r="AO211" s="118"/>
      <c r="AP211" s="118"/>
      <c r="AQ211" s="118"/>
      <c r="AR211" s="118"/>
      <c r="AS211" s="118"/>
      <c r="AT211" s="118"/>
      <c r="AU211" s="118" t="s">
        <v>173</v>
      </c>
      <c r="AV211" s="118"/>
      <c r="AW211" s="118"/>
      <c r="AX211" s="118"/>
      <c r="AY211" s="118"/>
      <c r="AZ211" s="118"/>
      <c r="BA211" s="118" t="s">
        <v>173</v>
      </c>
      <c r="BB211" s="118"/>
      <c r="BC211" s="118"/>
      <c r="BD211" s="118"/>
      <c r="BE211" s="118"/>
      <c r="BF211" s="118"/>
      <c r="BG211" s="118" t="s">
        <v>173</v>
      </c>
      <c r="BH211" s="118"/>
      <c r="BI211" s="118"/>
      <c r="BJ211" s="118"/>
      <c r="BK211" s="118"/>
      <c r="BL211" s="118"/>
    </row>
    <row r="214" spans="1:79" ht="14.25" customHeight="1">
      <c r="A214" s="29" t="s">
        <v>153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4.25" customHeight="1">
      <c r="A215" s="29" t="s">
        <v>269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1:79" ht="15" customHeight="1">
      <c r="A216" s="31" t="s">
        <v>252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1:79" ht="15" customHeight="1">
      <c r="A217" s="27" t="s">
        <v>6</v>
      </c>
      <c r="B217" s="27"/>
      <c r="C217" s="27"/>
      <c r="D217" s="27"/>
      <c r="E217" s="27"/>
      <c r="F217" s="27"/>
      <c r="G217" s="27" t="s">
        <v>126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13</v>
      </c>
      <c r="U217" s="27"/>
      <c r="V217" s="27"/>
      <c r="W217" s="27"/>
      <c r="X217" s="27"/>
      <c r="Y217" s="27"/>
      <c r="Z217" s="27"/>
      <c r="AA217" s="36" t="s">
        <v>253</v>
      </c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6"/>
      <c r="AP217" s="36" t="s">
        <v>256</v>
      </c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8"/>
      <c r="BE217" s="36" t="s">
        <v>263</v>
      </c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8"/>
    </row>
    <row r="218" spans="1:79" ht="32.1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 t="s">
        <v>4</v>
      </c>
      <c r="AB218" s="27"/>
      <c r="AC218" s="27"/>
      <c r="AD218" s="27"/>
      <c r="AE218" s="27"/>
      <c r="AF218" s="27" t="s">
        <v>3</v>
      </c>
      <c r="AG218" s="27"/>
      <c r="AH218" s="27"/>
      <c r="AI218" s="27"/>
      <c r="AJ218" s="27"/>
      <c r="AK218" s="27" t="s">
        <v>89</v>
      </c>
      <c r="AL218" s="27"/>
      <c r="AM218" s="27"/>
      <c r="AN218" s="27"/>
      <c r="AO218" s="27"/>
      <c r="AP218" s="27" t="s">
        <v>4</v>
      </c>
      <c r="AQ218" s="27"/>
      <c r="AR218" s="27"/>
      <c r="AS218" s="27"/>
      <c r="AT218" s="27"/>
      <c r="AU218" s="27" t="s">
        <v>3</v>
      </c>
      <c r="AV218" s="27"/>
      <c r="AW218" s="27"/>
      <c r="AX218" s="27"/>
      <c r="AY218" s="27"/>
      <c r="AZ218" s="27" t="s">
        <v>96</v>
      </c>
      <c r="BA218" s="27"/>
      <c r="BB218" s="27"/>
      <c r="BC218" s="27"/>
      <c r="BD218" s="27"/>
      <c r="BE218" s="27" t="s">
        <v>4</v>
      </c>
      <c r="BF218" s="27"/>
      <c r="BG218" s="27"/>
      <c r="BH218" s="27"/>
      <c r="BI218" s="27"/>
      <c r="BJ218" s="27" t="s">
        <v>3</v>
      </c>
      <c r="BK218" s="27"/>
      <c r="BL218" s="27"/>
      <c r="BM218" s="27"/>
      <c r="BN218" s="27"/>
      <c r="BO218" s="27" t="s">
        <v>127</v>
      </c>
      <c r="BP218" s="27"/>
      <c r="BQ218" s="27"/>
      <c r="BR218" s="27"/>
      <c r="BS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/>
      <c r="AA219" s="27">
        <v>4</v>
      </c>
      <c r="AB219" s="27"/>
      <c r="AC219" s="27"/>
      <c r="AD219" s="27"/>
      <c r="AE219" s="27"/>
      <c r="AF219" s="27">
        <v>5</v>
      </c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>
        <v>7</v>
      </c>
      <c r="AQ219" s="27"/>
      <c r="AR219" s="27"/>
      <c r="AS219" s="27"/>
      <c r="AT219" s="27"/>
      <c r="AU219" s="27">
        <v>8</v>
      </c>
      <c r="AV219" s="27"/>
      <c r="AW219" s="27"/>
      <c r="AX219" s="27"/>
      <c r="AY219" s="27"/>
      <c r="AZ219" s="27">
        <v>9</v>
      </c>
      <c r="BA219" s="27"/>
      <c r="BB219" s="27"/>
      <c r="BC219" s="27"/>
      <c r="BD219" s="27"/>
      <c r="BE219" s="27">
        <v>10</v>
      </c>
      <c r="BF219" s="27"/>
      <c r="BG219" s="27"/>
      <c r="BH219" s="27"/>
      <c r="BI219" s="27"/>
      <c r="BJ219" s="27">
        <v>11</v>
      </c>
      <c r="BK219" s="27"/>
      <c r="BL219" s="27"/>
      <c r="BM219" s="27"/>
      <c r="BN219" s="27"/>
      <c r="BO219" s="27">
        <v>12</v>
      </c>
      <c r="BP219" s="27"/>
      <c r="BQ219" s="27"/>
      <c r="BR219" s="27"/>
      <c r="BS219" s="27"/>
    </row>
    <row r="220" spans="1:79" s="1" customFormat="1" ht="15" hidden="1" customHeight="1">
      <c r="A220" s="26" t="s">
        <v>69</v>
      </c>
      <c r="B220" s="26"/>
      <c r="C220" s="26"/>
      <c r="D220" s="26"/>
      <c r="E220" s="26"/>
      <c r="F220" s="26"/>
      <c r="G220" s="60" t="s">
        <v>57</v>
      </c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 t="s">
        <v>79</v>
      </c>
      <c r="U220" s="60"/>
      <c r="V220" s="60"/>
      <c r="W220" s="60"/>
      <c r="X220" s="60"/>
      <c r="Y220" s="60"/>
      <c r="Z220" s="60"/>
      <c r="AA220" s="30" t="s">
        <v>65</v>
      </c>
      <c r="AB220" s="30"/>
      <c r="AC220" s="30"/>
      <c r="AD220" s="30"/>
      <c r="AE220" s="30"/>
      <c r="AF220" s="30" t="s">
        <v>66</v>
      </c>
      <c r="AG220" s="30"/>
      <c r="AH220" s="30"/>
      <c r="AI220" s="30"/>
      <c r="AJ220" s="30"/>
      <c r="AK220" s="50" t="s">
        <v>122</v>
      </c>
      <c r="AL220" s="50"/>
      <c r="AM220" s="50"/>
      <c r="AN220" s="50"/>
      <c r="AO220" s="50"/>
      <c r="AP220" s="30" t="s">
        <v>67</v>
      </c>
      <c r="AQ220" s="30"/>
      <c r="AR220" s="30"/>
      <c r="AS220" s="30"/>
      <c r="AT220" s="30"/>
      <c r="AU220" s="30" t="s">
        <v>68</v>
      </c>
      <c r="AV220" s="30"/>
      <c r="AW220" s="30"/>
      <c r="AX220" s="30"/>
      <c r="AY220" s="30"/>
      <c r="AZ220" s="50" t="s">
        <v>122</v>
      </c>
      <c r="BA220" s="50"/>
      <c r="BB220" s="50"/>
      <c r="BC220" s="50"/>
      <c r="BD220" s="50"/>
      <c r="BE220" s="30" t="s">
        <v>58</v>
      </c>
      <c r="BF220" s="30"/>
      <c r="BG220" s="30"/>
      <c r="BH220" s="30"/>
      <c r="BI220" s="30"/>
      <c r="BJ220" s="30" t="s">
        <v>59</v>
      </c>
      <c r="BK220" s="30"/>
      <c r="BL220" s="30"/>
      <c r="BM220" s="30"/>
      <c r="BN220" s="30"/>
      <c r="BO220" s="50" t="s">
        <v>122</v>
      </c>
      <c r="BP220" s="50"/>
      <c r="BQ220" s="50"/>
      <c r="BR220" s="50"/>
      <c r="BS220" s="50"/>
      <c r="CA220" s="1" t="s">
        <v>44</v>
      </c>
    </row>
    <row r="221" spans="1:79" s="98" customFormat="1" ht="25.5" customHeight="1">
      <c r="A221" s="109">
        <v>1</v>
      </c>
      <c r="B221" s="109"/>
      <c r="C221" s="109"/>
      <c r="D221" s="109"/>
      <c r="E221" s="109"/>
      <c r="F221" s="109"/>
      <c r="G221" s="91" t="s">
        <v>235</v>
      </c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3"/>
      <c r="T221" s="121" t="s">
        <v>236</v>
      </c>
      <c r="U221" s="122"/>
      <c r="V221" s="122"/>
      <c r="W221" s="122"/>
      <c r="X221" s="122"/>
      <c r="Y221" s="122"/>
      <c r="Z221" s="123"/>
      <c r="AA221" s="119">
        <v>991528</v>
      </c>
      <c r="AB221" s="119"/>
      <c r="AC221" s="119"/>
      <c r="AD221" s="119"/>
      <c r="AE221" s="119"/>
      <c r="AF221" s="119">
        <v>0</v>
      </c>
      <c r="AG221" s="119"/>
      <c r="AH221" s="119"/>
      <c r="AI221" s="119"/>
      <c r="AJ221" s="119"/>
      <c r="AK221" s="119">
        <f>IF(ISNUMBER(AA221),AA221,0)+IF(ISNUMBER(AF221),AF221,0)</f>
        <v>991528</v>
      </c>
      <c r="AL221" s="119"/>
      <c r="AM221" s="119"/>
      <c r="AN221" s="119"/>
      <c r="AO221" s="119"/>
      <c r="AP221" s="119">
        <v>1629342</v>
      </c>
      <c r="AQ221" s="119"/>
      <c r="AR221" s="119"/>
      <c r="AS221" s="119"/>
      <c r="AT221" s="119"/>
      <c r="AU221" s="119">
        <v>0</v>
      </c>
      <c r="AV221" s="119"/>
      <c r="AW221" s="119"/>
      <c r="AX221" s="119"/>
      <c r="AY221" s="119"/>
      <c r="AZ221" s="119">
        <f>IF(ISNUMBER(AP221),AP221,0)+IF(ISNUMBER(AU221),AU221,0)</f>
        <v>1629342</v>
      </c>
      <c r="BA221" s="119"/>
      <c r="BB221" s="119"/>
      <c r="BC221" s="119"/>
      <c r="BD221" s="119"/>
      <c r="BE221" s="119">
        <v>1659420</v>
      </c>
      <c r="BF221" s="119"/>
      <c r="BG221" s="119"/>
      <c r="BH221" s="119"/>
      <c r="BI221" s="119"/>
      <c r="BJ221" s="119">
        <v>0</v>
      </c>
      <c r="BK221" s="119"/>
      <c r="BL221" s="119"/>
      <c r="BM221" s="119"/>
      <c r="BN221" s="119"/>
      <c r="BO221" s="119">
        <f>IF(ISNUMBER(BE221),BE221,0)+IF(ISNUMBER(BJ221),BJ221,0)</f>
        <v>1659420</v>
      </c>
      <c r="BP221" s="119"/>
      <c r="BQ221" s="119"/>
      <c r="BR221" s="119"/>
      <c r="BS221" s="119"/>
      <c r="CA221" s="98" t="s">
        <v>45</v>
      </c>
    </row>
    <row r="222" spans="1:79" s="98" customFormat="1" ht="38.25" customHeight="1">
      <c r="A222" s="109">
        <v>2</v>
      </c>
      <c r="B222" s="109"/>
      <c r="C222" s="109"/>
      <c r="D222" s="109"/>
      <c r="E222" s="109"/>
      <c r="F222" s="109"/>
      <c r="G222" s="91" t="s">
        <v>237</v>
      </c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3"/>
      <c r="T222" s="121" t="s">
        <v>238</v>
      </c>
      <c r="U222" s="92"/>
      <c r="V222" s="92"/>
      <c r="W222" s="92"/>
      <c r="X222" s="92"/>
      <c r="Y222" s="92"/>
      <c r="Z222" s="93"/>
      <c r="AA222" s="119">
        <v>174600</v>
      </c>
      <c r="AB222" s="119"/>
      <c r="AC222" s="119"/>
      <c r="AD222" s="119"/>
      <c r="AE222" s="119"/>
      <c r="AF222" s="119">
        <v>0</v>
      </c>
      <c r="AG222" s="119"/>
      <c r="AH222" s="119"/>
      <c r="AI222" s="119"/>
      <c r="AJ222" s="119"/>
      <c r="AK222" s="119">
        <f>IF(ISNUMBER(AA222),AA222,0)+IF(ISNUMBER(AF222),AF222,0)</f>
        <v>174600</v>
      </c>
      <c r="AL222" s="119"/>
      <c r="AM222" s="119"/>
      <c r="AN222" s="119"/>
      <c r="AO222" s="119"/>
      <c r="AP222" s="119">
        <v>0</v>
      </c>
      <c r="AQ222" s="119"/>
      <c r="AR222" s="119"/>
      <c r="AS222" s="119"/>
      <c r="AT222" s="119"/>
      <c r="AU222" s="119">
        <v>0</v>
      </c>
      <c r="AV222" s="119"/>
      <c r="AW222" s="119"/>
      <c r="AX222" s="119"/>
      <c r="AY222" s="119"/>
      <c r="AZ222" s="119">
        <f>IF(ISNUMBER(AP222),AP222,0)+IF(ISNUMBER(AU222),AU222,0)</f>
        <v>0</v>
      </c>
      <c r="BA222" s="119"/>
      <c r="BB222" s="119"/>
      <c r="BC222" s="119"/>
      <c r="BD222" s="119"/>
      <c r="BE222" s="119">
        <v>0</v>
      </c>
      <c r="BF222" s="119"/>
      <c r="BG222" s="119"/>
      <c r="BH222" s="119"/>
      <c r="BI222" s="119"/>
      <c r="BJ222" s="119">
        <v>0</v>
      </c>
      <c r="BK222" s="119"/>
      <c r="BL222" s="119"/>
      <c r="BM222" s="119"/>
      <c r="BN222" s="119"/>
      <c r="BO222" s="119">
        <f>IF(ISNUMBER(BE222),BE222,0)+IF(ISNUMBER(BJ222),BJ222,0)</f>
        <v>0</v>
      </c>
      <c r="BP222" s="119"/>
      <c r="BQ222" s="119"/>
      <c r="BR222" s="119"/>
      <c r="BS222" s="119"/>
    </row>
    <row r="223" spans="1:79" s="6" customFormat="1" ht="12.75" customHeight="1">
      <c r="A223" s="84"/>
      <c r="B223" s="84"/>
      <c r="C223" s="84"/>
      <c r="D223" s="84"/>
      <c r="E223" s="84"/>
      <c r="F223" s="84"/>
      <c r="G223" s="99" t="s">
        <v>147</v>
      </c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T223" s="124"/>
      <c r="U223" s="100"/>
      <c r="V223" s="100"/>
      <c r="W223" s="100"/>
      <c r="X223" s="100"/>
      <c r="Y223" s="100"/>
      <c r="Z223" s="101"/>
      <c r="AA223" s="120">
        <v>1166128</v>
      </c>
      <c r="AB223" s="120"/>
      <c r="AC223" s="120"/>
      <c r="AD223" s="120"/>
      <c r="AE223" s="120"/>
      <c r="AF223" s="120">
        <v>0</v>
      </c>
      <c r="AG223" s="120"/>
      <c r="AH223" s="120"/>
      <c r="AI223" s="120"/>
      <c r="AJ223" s="120"/>
      <c r="AK223" s="120">
        <f>IF(ISNUMBER(AA223),AA223,0)+IF(ISNUMBER(AF223),AF223,0)</f>
        <v>1166128</v>
      </c>
      <c r="AL223" s="120"/>
      <c r="AM223" s="120"/>
      <c r="AN223" s="120"/>
      <c r="AO223" s="120"/>
      <c r="AP223" s="120">
        <v>1629342</v>
      </c>
      <c r="AQ223" s="120"/>
      <c r="AR223" s="120"/>
      <c r="AS223" s="120"/>
      <c r="AT223" s="120"/>
      <c r="AU223" s="120">
        <v>0</v>
      </c>
      <c r="AV223" s="120"/>
      <c r="AW223" s="120"/>
      <c r="AX223" s="120"/>
      <c r="AY223" s="120"/>
      <c r="AZ223" s="120">
        <f>IF(ISNUMBER(AP223),AP223,0)+IF(ISNUMBER(AU223),AU223,0)</f>
        <v>1629342</v>
      </c>
      <c r="BA223" s="120"/>
      <c r="BB223" s="120"/>
      <c r="BC223" s="120"/>
      <c r="BD223" s="120"/>
      <c r="BE223" s="120">
        <v>1659420</v>
      </c>
      <c r="BF223" s="120"/>
      <c r="BG223" s="120"/>
      <c r="BH223" s="120"/>
      <c r="BI223" s="120"/>
      <c r="BJ223" s="120">
        <v>0</v>
      </c>
      <c r="BK223" s="120"/>
      <c r="BL223" s="120"/>
      <c r="BM223" s="120"/>
      <c r="BN223" s="120"/>
      <c r="BO223" s="120">
        <f>IF(ISNUMBER(BE223),BE223,0)+IF(ISNUMBER(BJ223),BJ223,0)</f>
        <v>1659420</v>
      </c>
      <c r="BP223" s="120"/>
      <c r="BQ223" s="120"/>
      <c r="BR223" s="120"/>
      <c r="BS223" s="120"/>
    </row>
    <row r="225" spans="1:79" ht="13.5" customHeight="1">
      <c r="A225" s="29" t="s">
        <v>285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>
      <c r="A226" s="44" t="s">
        <v>252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</row>
    <row r="227" spans="1:79" ht="15" customHeight="1">
      <c r="A227" s="27" t="s">
        <v>6</v>
      </c>
      <c r="B227" s="27"/>
      <c r="C227" s="27"/>
      <c r="D227" s="27"/>
      <c r="E227" s="27"/>
      <c r="F227" s="27"/>
      <c r="G227" s="27" t="s">
        <v>126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 t="s">
        <v>13</v>
      </c>
      <c r="U227" s="27"/>
      <c r="V227" s="27"/>
      <c r="W227" s="27"/>
      <c r="X227" s="27"/>
      <c r="Y227" s="27"/>
      <c r="Z227" s="27"/>
      <c r="AA227" s="36" t="s">
        <v>274</v>
      </c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6"/>
      <c r="AP227" s="36" t="s">
        <v>279</v>
      </c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8"/>
    </row>
    <row r="228" spans="1:79" ht="32.1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 t="s">
        <v>4</v>
      </c>
      <c r="AB228" s="27"/>
      <c r="AC228" s="27"/>
      <c r="AD228" s="27"/>
      <c r="AE228" s="27"/>
      <c r="AF228" s="27" t="s">
        <v>3</v>
      </c>
      <c r="AG228" s="27"/>
      <c r="AH228" s="27"/>
      <c r="AI228" s="27"/>
      <c r="AJ228" s="27"/>
      <c r="AK228" s="27" t="s">
        <v>89</v>
      </c>
      <c r="AL228" s="27"/>
      <c r="AM228" s="27"/>
      <c r="AN228" s="27"/>
      <c r="AO228" s="27"/>
      <c r="AP228" s="27" t="s">
        <v>4</v>
      </c>
      <c r="AQ228" s="27"/>
      <c r="AR228" s="27"/>
      <c r="AS228" s="27"/>
      <c r="AT228" s="27"/>
      <c r="AU228" s="27" t="s">
        <v>3</v>
      </c>
      <c r="AV228" s="27"/>
      <c r="AW228" s="27"/>
      <c r="AX228" s="27"/>
      <c r="AY228" s="27"/>
      <c r="AZ228" s="27" t="s">
        <v>96</v>
      </c>
      <c r="BA228" s="27"/>
      <c r="BB228" s="27"/>
      <c r="BC228" s="27"/>
      <c r="BD228" s="27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>
        <v>3</v>
      </c>
      <c r="U229" s="27"/>
      <c r="V229" s="27"/>
      <c r="W229" s="27"/>
      <c r="X229" s="27"/>
      <c r="Y229" s="27"/>
      <c r="Z229" s="27"/>
      <c r="AA229" s="27">
        <v>4</v>
      </c>
      <c r="AB229" s="27"/>
      <c r="AC229" s="27"/>
      <c r="AD229" s="27"/>
      <c r="AE229" s="27"/>
      <c r="AF229" s="27">
        <v>5</v>
      </c>
      <c r="AG229" s="27"/>
      <c r="AH229" s="27"/>
      <c r="AI229" s="27"/>
      <c r="AJ229" s="27"/>
      <c r="AK229" s="27">
        <v>6</v>
      </c>
      <c r="AL229" s="27"/>
      <c r="AM229" s="27"/>
      <c r="AN229" s="27"/>
      <c r="AO229" s="27"/>
      <c r="AP229" s="27">
        <v>7</v>
      </c>
      <c r="AQ229" s="27"/>
      <c r="AR229" s="27"/>
      <c r="AS229" s="27"/>
      <c r="AT229" s="27"/>
      <c r="AU229" s="27">
        <v>8</v>
      </c>
      <c r="AV229" s="27"/>
      <c r="AW229" s="27"/>
      <c r="AX229" s="27"/>
      <c r="AY229" s="27"/>
      <c r="AZ229" s="27">
        <v>9</v>
      </c>
      <c r="BA229" s="27"/>
      <c r="BB229" s="27"/>
      <c r="BC229" s="27"/>
      <c r="BD229" s="27"/>
    </row>
    <row r="230" spans="1:79" s="1" customFormat="1" ht="12" hidden="1" customHeight="1">
      <c r="A230" s="26" t="s">
        <v>69</v>
      </c>
      <c r="B230" s="26"/>
      <c r="C230" s="26"/>
      <c r="D230" s="26"/>
      <c r="E230" s="26"/>
      <c r="F230" s="26"/>
      <c r="G230" s="60" t="s">
        <v>57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 t="s">
        <v>79</v>
      </c>
      <c r="U230" s="60"/>
      <c r="V230" s="60"/>
      <c r="W230" s="60"/>
      <c r="X230" s="60"/>
      <c r="Y230" s="60"/>
      <c r="Z230" s="60"/>
      <c r="AA230" s="30" t="s">
        <v>60</v>
      </c>
      <c r="AB230" s="30"/>
      <c r="AC230" s="30"/>
      <c r="AD230" s="30"/>
      <c r="AE230" s="30"/>
      <c r="AF230" s="30" t="s">
        <v>61</v>
      </c>
      <c r="AG230" s="30"/>
      <c r="AH230" s="30"/>
      <c r="AI230" s="30"/>
      <c r="AJ230" s="30"/>
      <c r="AK230" s="50" t="s">
        <v>122</v>
      </c>
      <c r="AL230" s="50"/>
      <c r="AM230" s="50"/>
      <c r="AN230" s="50"/>
      <c r="AO230" s="50"/>
      <c r="AP230" s="30" t="s">
        <v>62</v>
      </c>
      <c r="AQ230" s="30"/>
      <c r="AR230" s="30"/>
      <c r="AS230" s="30"/>
      <c r="AT230" s="30"/>
      <c r="AU230" s="30" t="s">
        <v>63</v>
      </c>
      <c r="AV230" s="30"/>
      <c r="AW230" s="30"/>
      <c r="AX230" s="30"/>
      <c r="AY230" s="30"/>
      <c r="AZ230" s="50" t="s">
        <v>122</v>
      </c>
      <c r="BA230" s="50"/>
      <c r="BB230" s="50"/>
      <c r="BC230" s="50"/>
      <c r="BD230" s="50"/>
      <c r="CA230" s="1" t="s">
        <v>46</v>
      </c>
    </row>
    <row r="231" spans="1:79" s="98" customFormat="1" ht="25.5" customHeight="1">
      <c r="A231" s="109">
        <v>1</v>
      </c>
      <c r="B231" s="109"/>
      <c r="C231" s="109"/>
      <c r="D231" s="109"/>
      <c r="E231" s="109"/>
      <c r="F231" s="109"/>
      <c r="G231" s="91" t="s">
        <v>235</v>
      </c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3"/>
      <c r="T231" s="121" t="s">
        <v>236</v>
      </c>
      <c r="U231" s="122"/>
      <c r="V231" s="122"/>
      <c r="W231" s="122"/>
      <c r="X231" s="122"/>
      <c r="Y231" s="122"/>
      <c r="Z231" s="123"/>
      <c r="AA231" s="119">
        <v>1659420</v>
      </c>
      <c r="AB231" s="119"/>
      <c r="AC231" s="119"/>
      <c r="AD231" s="119"/>
      <c r="AE231" s="119"/>
      <c r="AF231" s="119">
        <v>0</v>
      </c>
      <c r="AG231" s="119"/>
      <c r="AH231" s="119"/>
      <c r="AI231" s="119"/>
      <c r="AJ231" s="119"/>
      <c r="AK231" s="119">
        <f>IF(ISNUMBER(AA231),AA231,0)+IF(ISNUMBER(AF231),AF231,0)</f>
        <v>1659420</v>
      </c>
      <c r="AL231" s="119"/>
      <c r="AM231" s="119"/>
      <c r="AN231" s="119"/>
      <c r="AO231" s="119"/>
      <c r="AP231" s="119">
        <v>1659420</v>
      </c>
      <c r="AQ231" s="119"/>
      <c r="AR231" s="119"/>
      <c r="AS231" s="119"/>
      <c r="AT231" s="119"/>
      <c r="AU231" s="119">
        <v>0</v>
      </c>
      <c r="AV231" s="119"/>
      <c r="AW231" s="119"/>
      <c r="AX231" s="119"/>
      <c r="AY231" s="119"/>
      <c r="AZ231" s="119">
        <f>IF(ISNUMBER(AP231),AP231,0)+IF(ISNUMBER(AU231),AU231,0)</f>
        <v>1659420</v>
      </c>
      <c r="BA231" s="119"/>
      <c r="BB231" s="119"/>
      <c r="BC231" s="119"/>
      <c r="BD231" s="119"/>
      <c r="CA231" s="98" t="s">
        <v>47</v>
      </c>
    </row>
    <row r="232" spans="1:79" s="98" customFormat="1" ht="38.25" customHeight="1">
      <c r="A232" s="109">
        <v>2</v>
      </c>
      <c r="B232" s="109"/>
      <c r="C232" s="109"/>
      <c r="D232" s="109"/>
      <c r="E232" s="109"/>
      <c r="F232" s="109"/>
      <c r="G232" s="91" t="s">
        <v>237</v>
      </c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3"/>
      <c r="T232" s="121" t="s">
        <v>238</v>
      </c>
      <c r="U232" s="92"/>
      <c r="V232" s="92"/>
      <c r="W232" s="92"/>
      <c r="X232" s="92"/>
      <c r="Y232" s="92"/>
      <c r="Z232" s="93"/>
      <c r="AA232" s="119">
        <v>0</v>
      </c>
      <c r="AB232" s="119"/>
      <c r="AC232" s="119"/>
      <c r="AD232" s="119"/>
      <c r="AE232" s="119"/>
      <c r="AF232" s="119">
        <v>0</v>
      </c>
      <c r="AG232" s="119"/>
      <c r="AH232" s="119"/>
      <c r="AI232" s="119"/>
      <c r="AJ232" s="119"/>
      <c r="AK232" s="119">
        <f>IF(ISNUMBER(AA232),AA232,0)+IF(ISNUMBER(AF232),AF232,0)</f>
        <v>0</v>
      </c>
      <c r="AL232" s="119"/>
      <c r="AM232" s="119"/>
      <c r="AN232" s="119"/>
      <c r="AO232" s="119"/>
      <c r="AP232" s="119">
        <v>0</v>
      </c>
      <c r="AQ232" s="119"/>
      <c r="AR232" s="119"/>
      <c r="AS232" s="119"/>
      <c r="AT232" s="119"/>
      <c r="AU232" s="119">
        <v>0</v>
      </c>
      <c r="AV232" s="119"/>
      <c r="AW232" s="119"/>
      <c r="AX232" s="119"/>
      <c r="AY232" s="119"/>
      <c r="AZ232" s="119">
        <f>IF(ISNUMBER(AP232),AP232,0)+IF(ISNUMBER(AU232),AU232,0)</f>
        <v>0</v>
      </c>
      <c r="BA232" s="119"/>
      <c r="BB232" s="119"/>
      <c r="BC232" s="119"/>
      <c r="BD232" s="119"/>
    </row>
    <row r="233" spans="1:79" s="6" customFormat="1">
      <c r="A233" s="84"/>
      <c r="B233" s="84"/>
      <c r="C233" s="84"/>
      <c r="D233" s="84"/>
      <c r="E233" s="84"/>
      <c r="F233" s="84"/>
      <c r="G233" s="99" t="s">
        <v>147</v>
      </c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T233" s="124"/>
      <c r="U233" s="100"/>
      <c r="V233" s="100"/>
      <c r="W233" s="100"/>
      <c r="X233" s="100"/>
      <c r="Y233" s="100"/>
      <c r="Z233" s="101"/>
      <c r="AA233" s="120">
        <v>1659420</v>
      </c>
      <c r="AB233" s="120"/>
      <c r="AC233" s="120"/>
      <c r="AD233" s="120"/>
      <c r="AE233" s="120"/>
      <c r="AF233" s="120">
        <v>0</v>
      </c>
      <c r="AG233" s="120"/>
      <c r="AH233" s="120"/>
      <c r="AI233" s="120"/>
      <c r="AJ233" s="120"/>
      <c r="AK233" s="120">
        <f>IF(ISNUMBER(AA233),AA233,0)+IF(ISNUMBER(AF233),AF233,0)</f>
        <v>1659420</v>
      </c>
      <c r="AL233" s="120"/>
      <c r="AM233" s="120"/>
      <c r="AN233" s="120"/>
      <c r="AO233" s="120"/>
      <c r="AP233" s="120">
        <v>1659420</v>
      </c>
      <c r="AQ233" s="120"/>
      <c r="AR233" s="120"/>
      <c r="AS233" s="120"/>
      <c r="AT233" s="120"/>
      <c r="AU233" s="120">
        <v>0</v>
      </c>
      <c r="AV233" s="120"/>
      <c r="AW233" s="120"/>
      <c r="AX233" s="120"/>
      <c r="AY233" s="120"/>
      <c r="AZ233" s="120">
        <f>IF(ISNUMBER(AP233),AP233,0)+IF(ISNUMBER(AU233),AU233,0)</f>
        <v>1659420</v>
      </c>
      <c r="BA233" s="120"/>
      <c r="BB233" s="120"/>
      <c r="BC233" s="120"/>
      <c r="BD233" s="120"/>
    </row>
    <row r="236" spans="1:79" ht="14.25" customHeight="1">
      <c r="A236" s="29" t="s">
        <v>286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>
      <c r="A237" s="44" t="s">
        <v>252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</row>
    <row r="238" spans="1:79" ht="23.1" customHeight="1">
      <c r="A238" s="27" t="s">
        <v>128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54" t="s">
        <v>129</v>
      </c>
      <c r="O238" s="55"/>
      <c r="P238" s="55"/>
      <c r="Q238" s="55"/>
      <c r="R238" s="55"/>
      <c r="S238" s="55"/>
      <c r="T238" s="55"/>
      <c r="U238" s="56"/>
      <c r="V238" s="54" t="s">
        <v>130</v>
      </c>
      <c r="W238" s="55"/>
      <c r="X238" s="55"/>
      <c r="Y238" s="55"/>
      <c r="Z238" s="56"/>
      <c r="AA238" s="27" t="s">
        <v>253</v>
      </c>
      <c r="AB238" s="27"/>
      <c r="AC238" s="27"/>
      <c r="AD238" s="27"/>
      <c r="AE238" s="27"/>
      <c r="AF238" s="27"/>
      <c r="AG238" s="27"/>
      <c r="AH238" s="27"/>
      <c r="AI238" s="27"/>
      <c r="AJ238" s="27" t="s">
        <v>256</v>
      </c>
      <c r="AK238" s="27"/>
      <c r="AL238" s="27"/>
      <c r="AM238" s="27"/>
      <c r="AN238" s="27"/>
      <c r="AO238" s="27"/>
      <c r="AP238" s="27"/>
      <c r="AQ238" s="27"/>
      <c r="AR238" s="27"/>
      <c r="AS238" s="27" t="s">
        <v>263</v>
      </c>
      <c r="AT238" s="27"/>
      <c r="AU238" s="27"/>
      <c r="AV238" s="27"/>
      <c r="AW238" s="27"/>
      <c r="AX238" s="27"/>
      <c r="AY238" s="27"/>
      <c r="AZ238" s="27"/>
      <c r="BA238" s="27"/>
      <c r="BB238" s="27" t="s">
        <v>274</v>
      </c>
      <c r="BC238" s="27"/>
      <c r="BD238" s="27"/>
      <c r="BE238" s="27"/>
      <c r="BF238" s="27"/>
      <c r="BG238" s="27"/>
      <c r="BH238" s="27"/>
      <c r="BI238" s="27"/>
      <c r="BJ238" s="27"/>
      <c r="BK238" s="27" t="s">
        <v>279</v>
      </c>
      <c r="BL238" s="27"/>
      <c r="BM238" s="27"/>
      <c r="BN238" s="27"/>
      <c r="BO238" s="27"/>
      <c r="BP238" s="27"/>
      <c r="BQ238" s="27"/>
      <c r="BR238" s="27"/>
      <c r="BS238" s="27"/>
    </row>
    <row r="239" spans="1:79" ht="95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57"/>
      <c r="O239" s="58"/>
      <c r="P239" s="58"/>
      <c r="Q239" s="58"/>
      <c r="R239" s="58"/>
      <c r="S239" s="58"/>
      <c r="T239" s="58"/>
      <c r="U239" s="59"/>
      <c r="V239" s="57"/>
      <c r="W239" s="58"/>
      <c r="X239" s="58"/>
      <c r="Y239" s="58"/>
      <c r="Z239" s="59"/>
      <c r="AA239" s="73" t="s">
        <v>133</v>
      </c>
      <c r="AB239" s="73"/>
      <c r="AC239" s="73"/>
      <c r="AD239" s="73"/>
      <c r="AE239" s="73"/>
      <c r="AF239" s="73" t="s">
        <v>134</v>
      </c>
      <c r="AG239" s="73"/>
      <c r="AH239" s="73"/>
      <c r="AI239" s="73"/>
      <c r="AJ239" s="73" t="s">
        <v>133</v>
      </c>
      <c r="AK239" s="73"/>
      <c r="AL239" s="73"/>
      <c r="AM239" s="73"/>
      <c r="AN239" s="73"/>
      <c r="AO239" s="73" t="s">
        <v>134</v>
      </c>
      <c r="AP239" s="73"/>
      <c r="AQ239" s="73"/>
      <c r="AR239" s="73"/>
      <c r="AS239" s="73" t="s">
        <v>133</v>
      </c>
      <c r="AT239" s="73"/>
      <c r="AU239" s="73"/>
      <c r="AV239" s="73"/>
      <c r="AW239" s="73"/>
      <c r="AX239" s="73" t="s">
        <v>134</v>
      </c>
      <c r="AY239" s="73"/>
      <c r="AZ239" s="73"/>
      <c r="BA239" s="73"/>
      <c r="BB239" s="73" t="s">
        <v>133</v>
      </c>
      <c r="BC239" s="73"/>
      <c r="BD239" s="73"/>
      <c r="BE239" s="73"/>
      <c r="BF239" s="73"/>
      <c r="BG239" s="73" t="s">
        <v>134</v>
      </c>
      <c r="BH239" s="73"/>
      <c r="BI239" s="73"/>
      <c r="BJ239" s="73"/>
      <c r="BK239" s="73" t="s">
        <v>133</v>
      </c>
      <c r="BL239" s="73"/>
      <c r="BM239" s="73"/>
      <c r="BN239" s="73"/>
      <c r="BO239" s="73"/>
      <c r="BP239" s="73" t="s">
        <v>134</v>
      </c>
      <c r="BQ239" s="73"/>
      <c r="BR239" s="73"/>
      <c r="BS239" s="73"/>
    </row>
    <row r="240" spans="1:79" ht="15" customHeight="1">
      <c r="A240" s="27">
        <v>1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36">
        <v>2</v>
      </c>
      <c r="O240" s="37"/>
      <c r="P240" s="37"/>
      <c r="Q240" s="37"/>
      <c r="R240" s="37"/>
      <c r="S240" s="37"/>
      <c r="T240" s="37"/>
      <c r="U240" s="38"/>
      <c r="V240" s="27">
        <v>3</v>
      </c>
      <c r="W240" s="27"/>
      <c r="X240" s="27"/>
      <c r="Y240" s="27"/>
      <c r="Z240" s="27"/>
      <c r="AA240" s="27">
        <v>4</v>
      </c>
      <c r="AB240" s="27"/>
      <c r="AC240" s="27"/>
      <c r="AD240" s="27"/>
      <c r="AE240" s="27"/>
      <c r="AF240" s="27">
        <v>5</v>
      </c>
      <c r="AG240" s="27"/>
      <c r="AH240" s="27"/>
      <c r="AI240" s="27"/>
      <c r="AJ240" s="27">
        <v>6</v>
      </c>
      <c r="AK240" s="27"/>
      <c r="AL240" s="27"/>
      <c r="AM240" s="27"/>
      <c r="AN240" s="27"/>
      <c r="AO240" s="27">
        <v>7</v>
      </c>
      <c r="AP240" s="27"/>
      <c r="AQ240" s="27"/>
      <c r="AR240" s="27"/>
      <c r="AS240" s="27">
        <v>8</v>
      </c>
      <c r="AT240" s="27"/>
      <c r="AU240" s="27"/>
      <c r="AV240" s="27"/>
      <c r="AW240" s="27"/>
      <c r="AX240" s="27">
        <v>9</v>
      </c>
      <c r="AY240" s="27"/>
      <c r="AZ240" s="27"/>
      <c r="BA240" s="27"/>
      <c r="BB240" s="27">
        <v>10</v>
      </c>
      <c r="BC240" s="27"/>
      <c r="BD240" s="27"/>
      <c r="BE240" s="27"/>
      <c r="BF240" s="27"/>
      <c r="BG240" s="27">
        <v>11</v>
      </c>
      <c r="BH240" s="27"/>
      <c r="BI240" s="27"/>
      <c r="BJ240" s="27"/>
      <c r="BK240" s="27">
        <v>12</v>
      </c>
      <c r="BL240" s="27"/>
      <c r="BM240" s="27"/>
      <c r="BN240" s="27"/>
      <c r="BO240" s="27"/>
      <c r="BP240" s="27">
        <v>13</v>
      </c>
      <c r="BQ240" s="27"/>
      <c r="BR240" s="27"/>
      <c r="BS240" s="27"/>
    </row>
    <row r="241" spans="1:79" s="1" customFormat="1" ht="12" hidden="1" customHeight="1">
      <c r="A241" s="60" t="s">
        <v>146</v>
      </c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26" t="s">
        <v>131</v>
      </c>
      <c r="O241" s="26"/>
      <c r="P241" s="26"/>
      <c r="Q241" s="26"/>
      <c r="R241" s="26"/>
      <c r="S241" s="26"/>
      <c r="T241" s="26"/>
      <c r="U241" s="26"/>
      <c r="V241" s="26" t="s">
        <v>132</v>
      </c>
      <c r="W241" s="26"/>
      <c r="X241" s="26"/>
      <c r="Y241" s="26"/>
      <c r="Z241" s="26"/>
      <c r="AA241" s="30" t="s">
        <v>65</v>
      </c>
      <c r="AB241" s="30"/>
      <c r="AC241" s="30"/>
      <c r="AD241" s="30"/>
      <c r="AE241" s="30"/>
      <c r="AF241" s="30" t="s">
        <v>66</v>
      </c>
      <c r="AG241" s="30"/>
      <c r="AH241" s="30"/>
      <c r="AI241" s="30"/>
      <c r="AJ241" s="30" t="s">
        <v>67</v>
      </c>
      <c r="AK241" s="30"/>
      <c r="AL241" s="30"/>
      <c r="AM241" s="30"/>
      <c r="AN241" s="30"/>
      <c r="AO241" s="30" t="s">
        <v>68</v>
      </c>
      <c r="AP241" s="30"/>
      <c r="AQ241" s="30"/>
      <c r="AR241" s="30"/>
      <c r="AS241" s="30" t="s">
        <v>58</v>
      </c>
      <c r="AT241" s="30"/>
      <c r="AU241" s="30"/>
      <c r="AV241" s="30"/>
      <c r="AW241" s="30"/>
      <c r="AX241" s="30" t="s">
        <v>59</v>
      </c>
      <c r="AY241" s="30"/>
      <c r="AZ241" s="30"/>
      <c r="BA241" s="30"/>
      <c r="BB241" s="30" t="s">
        <v>60</v>
      </c>
      <c r="BC241" s="30"/>
      <c r="BD241" s="30"/>
      <c r="BE241" s="30"/>
      <c r="BF241" s="30"/>
      <c r="BG241" s="30" t="s">
        <v>61</v>
      </c>
      <c r="BH241" s="30"/>
      <c r="BI241" s="30"/>
      <c r="BJ241" s="30"/>
      <c r="BK241" s="30" t="s">
        <v>62</v>
      </c>
      <c r="BL241" s="30"/>
      <c r="BM241" s="30"/>
      <c r="BN241" s="30"/>
      <c r="BO241" s="30"/>
      <c r="BP241" s="30" t="s">
        <v>63</v>
      </c>
      <c r="BQ241" s="30"/>
      <c r="BR241" s="30"/>
      <c r="BS241" s="30"/>
      <c r="CA241" s="1" t="s">
        <v>48</v>
      </c>
    </row>
    <row r="242" spans="1:79" s="6" customFormat="1" ht="12.75" customHeight="1">
      <c r="A242" s="125" t="s">
        <v>147</v>
      </c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85"/>
      <c r="O242" s="86"/>
      <c r="P242" s="86"/>
      <c r="Q242" s="86"/>
      <c r="R242" s="86"/>
      <c r="S242" s="86"/>
      <c r="T242" s="86"/>
      <c r="U242" s="87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7"/>
      <c r="BQ242" s="128"/>
      <c r="BR242" s="128"/>
      <c r="BS242" s="129"/>
      <c r="CA242" s="6" t="s">
        <v>49</v>
      </c>
    </row>
    <row r="245" spans="1:79" ht="35.25" customHeight="1">
      <c r="A245" s="29" t="s">
        <v>287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30" customHeight="1">
      <c r="A246" s="131" t="s">
        <v>242</v>
      </c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</row>
    <row r="247" spans="1:79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>
      <c r="A249" s="34" t="s">
        <v>270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0" spans="1:79" ht="14.25" customHeight="1">
      <c r="A250" s="29" t="s">
        <v>254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>
      <c r="A251" s="31" t="s">
        <v>252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</row>
    <row r="252" spans="1:79" ht="42.95" customHeight="1">
      <c r="A252" s="73" t="s">
        <v>135</v>
      </c>
      <c r="B252" s="73"/>
      <c r="C252" s="73"/>
      <c r="D252" s="73"/>
      <c r="E252" s="73"/>
      <c r="F252" s="73"/>
      <c r="G252" s="27" t="s">
        <v>19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 t="s">
        <v>15</v>
      </c>
      <c r="U252" s="27"/>
      <c r="V252" s="27"/>
      <c r="W252" s="27"/>
      <c r="X252" s="27"/>
      <c r="Y252" s="27"/>
      <c r="Z252" s="27" t="s">
        <v>14</v>
      </c>
      <c r="AA252" s="27"/>
      <c r="AB252" s="27"/>
      <c r="AC252" s="27"/>
      <c r="AD252" s="27"/>
      <c r="AE252" s="27" t="s">
        <v>136</v>
      </c>
      <c r="AF252" s="27"/>
      <c r="AG252" s="27"/>
      <c r="AH252" s="27"/>
      <c r="AI252" s="27"/>
      <c r="AJ252" s="27"/>
      <c r="AK252" s="27" t="s">
        <v>137</v>
      </c>
      <c r="AL252" s="27"/>
      <c r="AM252" s="27"/>
      <c r="AN252" s="27"/>
      <c r="AO252" s="27"/>
      <c r="AP252" s="27"/>
      <c r="AQ252" s="27" t="s">
        <v>138</v>
      </c>
      <c r="AR252" s="27"/>
      <c r="AS252" s="27"/>
      <c r="AT252" s="27"/>
      <c r="AU252" s="27"/>
      <c r="AV252" s="27"/>
      <c r="AW252" s="27" t="s">
        <v>98</v>
      </c>
      <c r="AX252" s="27"/>
      <c r="AY252" s="27"/>
      <c r="AZ252" s="27"/>
      <c r="BA252" s="27"/>
      <c r="BB252" s="27"/>
      <c r="BC252" s="27"/>
      <c r="BD252" s="27"/>
      <c r="BE252" s="27"/>
      <c r="BF252" s="27"/>
      <c r="BG252" s="27" t="s">
        <v>139</v>
      </c>
      <c r="BH252" s="27"/>
      <c r="BI252" s="27"/>
      <c r="BJ252" s="27"/>
      <c r="BK252" s="27"/>
      <c r="BL252" s="27"/>
    </row>
    <row r="253" spans="1:79" ht="39.950000000000003" customHeight="1">
      <c r="A253" s="73"/>
      <c r="B253" s="73"/>
      <c r="C253" s="73"/>
      <c r="D253" s="73"/>
      <c r="E253" s="73"/>
      <c r="F253" s="73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 t="s">
        <v>17</v>
      </c>
      <c r="AX253" s="27"/>
      <c r="AY253" s="27"/>
      <c r="AZ253" s="27"/>
      <c r="BA253" s="27"/>
      <c r="BB253" s="27" t="s">
        <v>16</v>
      </c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</row>
    <row r="254" spans="1:79" ht="15" customHeight="1">
      <c r="A254" s="27">
        <v>1</v>
      </c>
      <c r="B254" s="27"/>
      <c r="C254" s="27"/>
      <c r="D254" s="27"/>
      <c r="E254" s="27"/>
      <c r="F254" s="27"/>
      <c r="G254" s="27">
        <v>2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>
        <v>3</v>
      </c>
      <c r="U254" s="27"/>
      <c r="V254" s="27"/>
      <c r="W254" s="27"/>
      <c r="X254" s="27"/>
      <c r="Y254" s="27"/>
      <c r="Z254" s="27">
        <v>4</v>
      </c>
      <c r="AA254" s="27"/>
      <c r="AB254" s="27"/>
      <c r="AC254" s="27"/>
      <c r="AD254" s="27"/>
      <c r="AE254" s="27">
        <v>5</v>
      </c>
      <c r="AF254" s="27"/>
      <c r="AG254" s="27"/>
      <c r="AH254" s="27"/>
      <c r="AI254" s="27"/>
      <c r="AJ254" s="27"/>
      <c r="AK254" s="27">
        <v>6</v>
      </c>
      <c r="AL254" s="27"/>
      <c r="AM254" s="27"/>
      <c r="AN254" s="27"/>
      <c r="AO254" s="27"/>
      <c r="AP254" s="27"/>
      <c r="AQ254" s="27">
        <v>7</v>
      </c>
      <c r="AR254" s="27"/>
      <c r="AS254" s="27"/>
      <c r="AT254" s="27"/>
      <c r="AU254" s="27"/>
      <c r="AV254" s="27"/>
      <c r="AW254" s="27">
        <v>8</v>
      </c>
      <c r="AX254" s="27"/>
      <c r="AY254" s="27"/>
      <c r="AZ254" s="27"/>
      <c r="BA254" s="27"/>
      <c r="BB254" s="27">
        <v>9</v>
      </c>
      <c r="BC254" s="27"/>
      <c r="BD254" s="27"/>
      <c r="BE254" s="27"/>
      <c r="BF254" s="27"/>
      <c r="BG254" s="27">
        <v>10</v>
      </c>
      <c r="BH254" s="27"/>
      <c r="BI254" s="27"/>
      <c r="BJ254" s="27"/>
      <c r="BK254" s="27"/>
      <c r="BL254" s="27"/>
    </row>
    <row r="255" spans="1:79" s="1" customFormat="1" ht="12" hidden="1" customHeight="1">
      <c r="A255" s="26" t="s">
        <v>64</v>
      </c>
      <c r="B255" s="26"/>
      <c r="C255" s="26"/>
      <c r="D255" s="26"/>
      <c r="E255" s="26"/>
      <c r="F255" s="26"/>
      <c r="G255" s="60" t="s">
        <v>57</v>
      </c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30" t="s">
        <v>80</v>
      </c>
      <c r="U255" s="30"/>
      <c r="V255" s="30"/>
      <c r="W255" s="30"/>
      <c r="X255" s="30"/>
      <c r="Y255" s="30"/>
      <c r="Z255" s="30" t="s">
        <v>81</v>
      </c>
      <c r="AA255" s="30"/>
      <c r="AB255" s="30"/>
      <c r="AC255" s="30"/>
      <c r="AD255" s="30"/>
      <c r="AE255" s="30" t="s">
        <v>82</v>
      </c>
      <c r="AF255" s="30"/>
      <c r="AG255" s="30"/>
      <c r="AH255" s="30"/>
      <c r="AI255" s="30"/>
      <c r="AJ255" s="30"/>
      <c r="AK255" s="30" t="s">
        <v>83</v>
      </c>
      <c r="AL255" s="30"/>
      <c r="AM255" s="30"/>
      <c r="AN255" s="30"/>
      <c r="AO255" s="30"/>
      <c r="AP255" s="30"/>
      <c r="AQ255" s="77" t="s">
        <v>99</v>
      </c>
      <c r="AR255" s="30"/>
      <c r="AS255" s="30"/>
      <c r="AT255" s="30"/>
      <c r="AU255" s="30"/>
      <c r="AV255" s="30"/>
      <c r="AW255" s="30" t="s">
        <v>84</v>
      </c>
      <c r="AX255" s="30"/>
      <c r="AY255" s="30"/>
      <c r="AZ255" s="30"/>
      <c r="BA255" s="30"/>
      <c r="BB255" s="30" t="s">
        <v>85</v>
      </c>
      <c r="BC255" s="30"/>
      <c r="BD255" s="30"/>
      <c r="BE255" s="30"/>
      <c r="BF255" s="30"/>
      <c r="BG255" s="77" t="s">
        <v>100</v>
      </c>
      <c r="BH255" s="30"/>
      <c r="BI255" s="30"/>
      <c r="BJ255" s="30"/>
      <c r="BK255" s="30"/>
      <c r="BL255" s="30"/>
      <c r="CA255" s="1" t="s">
        <v>50</v>
      </c>
    </row>
    <row r="256" spans="1:79" s="98" customFormat="1" ht="12.75" customHeight="1">
      <c r="A256" s="109">
        <v>2111</v>
      </c>
      <c r="B256" s="109"/>
      <c r="C256" s="109"/>
      <c r="D256" s="109"/>
      <c r="E256" s="109"/>
      <c r="F256" s="109"/>
      <c r="G256" s="91" t="s">
        <v>180</v>
      </c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3"/>
      <c r="T256" s="119">
        <v>20219072</v>
      </c>
      <c r="U256" s="119"/>
      <c r="V256" s="119"/>
      <c r="W256" s="119"/>
      <c r="X256" s="119"/>
      <c r="Y256" s="119"/>
      <c r="Z256" s="119">
        <v>19838935</v>
      </c>
      <c r="AA256" s="119"/>
      <c r="AB256" s="119"/>
      <c r="AC256" s="119"/>
      <c r="AD256" s="119"/>
      <c r="AE256" s="119">
        <v>0</v>
      </c>
      <c r="AF256" s="119"/>
      <c r="AG256" s="119"/>
      <c r="AH256" s="119"/>
      <c r="AI256" s="119"/>
      <c r="AJ256" s="119"/>
      <c r="AK256" s="119">
        <v>0</v>
      </c>
      <c r="AL256" s="119"/>
      <c r="AM256" s="119"/>
      <c r="AN256" s="119"/>
      <c r="AO256" s="119"/>
      <c r="AP256" s="119"/>
      <c r="AQ256" s="119">
        <f>IF(ISNUMBER(AK256),AK256,0)-IF(ISNUMBER(AE256),AE256,0)</f>
        <v>0</v>
      </c>
      <c r="AR256" s="119"/>
      <c r="AS256" s="119"/>
      <c r="AT256" s="119"/>
      <c r="AU256" s="119"/>
      <c r="AV256" s="119"/>
      <c r="AW256" s="119">
        <v>0</v>
      </c>
      <c r="AX256" s="119"/>
      <c r="AY256" s="119"/>
      <c r="AZ256" s="119"/>
      <c r="BA256" s="119"/>
      <c r="BB256" s="119">
        <v>0</v>
      </c>
      <c r="BC256" s="119"/>
      <c r="BD256" s="119"/>
      <c r="BE256" s="119"/>
      <c r="BF256" s="119"/>
      <c r="BG256" s="119">
        <f>IF(ISNUMBER(Z256),Z256,0)+IF(ISNUMBER(AK256),AK256,0)</f>
        <v>19838935</v>
      </c>
      <c r="BH256" s="119"/>
      <c r="BI256" s="119"/>
      <c r="BJ256" s="119"/>
      <c r="BK256" s="119"/>
      <c r="BL256" s="119"/>
      <c r="CA256" s="98" t="s">
        <v>51</v>
      </c>
    </row>
    <row r="257" spans="1:64" s="98" customFormat="1" ht="12.75" customHeight="1">
      <c r="A257" s="109">
        <v>2120</v>
      </c>
      <c r="B257" s="109"/>
      <c r="C257" s="109"/>
      <c r="D257" s="109"/>
      <c r="E257" s="109"/>
      <c r="F257" s="109"/>
      <c r="G257" s="91" t="s">
        <v>181</v>
      </c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3"/>
      <c r="T257" s="119">
        <v>4469890</v>
      </c>
      <c r="U257" s="119"/>
      <c r="V257" s="119"/>
      <c r="W257" s="119"/>
      <c r="X257" s="119"/>
      <c r="Y257" s="119"/>
      <c r="Z257" s="119">
        <v>4467879</v>
      </c>
      <c r="AA257" s="119"/>
      <c r="AB257" s="119"/>
      <c r="AC257" s="119"/>
      <c r="AD257" s="119"/>
      <c r="AE257" s="119">
        <v>0</v>
      </c>
      <c r="AF257" s="119"/>
      <c r="AG257" s="119"/>
      <c r="AH257" s="119"/>
      <c r="AI257" s="119"/>
      <c r="AJ257" s="119"/>
      <c r="AK257" s="119">
        <v>0</v>
      </c>
      <c r="AL257" s="119"/>
      <c r="AM257" s="119"/>
      <c r="AN257" s="119"/>
      <c r="AO257" s="119"/>
      <c r="AP257" s="119"/>
      <c r="AQ257" s="119">
        <f>IF(ISNUMBER(AK257),AK257,0)-IF(ISNUMBER(AE257),AE257,0)</f>
        <v>0</v>
      </c>
      <c r="AR257" s="119"/>
      <c r="AS257" s="119"/>
      <c r="AT257" s="119"/>
      <c r="AU257" s="119"/>
      <c r="AV257" s="119"/>
      <c r="AW257" s="119">
        <v>0</v>
      </c>
      <c r="AX257" s="119"/>
      <c r="AY257" s="119"/>
      <c r="AZ257" s="119"/>
      <c r="BA257" s="119"/>
      <c r="BB257" s="119">
        <v>0</v>
      </c>
      <c r="BC257" s="119"/>
      <c r="BD257" s="119"/>
      <c r="BE257" s="119"/>
      <c r="BF257" s="119"/>
      <c r="BG257" s="119">
        <f>IF(ISNUMBER(Z257),Z257,0)+IF(ISNUMBER(AK257),AK257,0)</f>
        <v>4467879</v>
      </c>
      <c r="BH257" s="119"/>
      <c r="BI257" s="119"/>
      <c r="BJ257" s="119"/>
      <c r="BK257" s="119"/>
      <c r="BL257" s="119"/>
    </row>
    <row r="258" spans="1:64" s="98" customFormat="1" ht="25.5" customHeight="1">
      <c r="A258" s="109">
        <v>2210</v>
      </c>
      <c r="B258" s="109"/>
      <c r="C258" s="109"/>
      <c r="D258" s="109"/>
      <c r="E258" s="109"/>
      <c r="F258" s="109"/>
      <c r="G258" s="91" t="s">
        <v>182</v>
      </c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3"/>
      <c r="T258" s="119">
        <v>243543</v>
      </c>
      <c r="U258" s="119"/>
      <c r="V258" s="119"/>
      <c r="W258" s="119"/>
      <c r="X258" s="119"/>
      <c r="Y258" s="119"/>
      <c r="Z258" s="119">
        <v>232965</v>
      </c>
      <c r="AA258" s="119"/>
      <c r="AB258" s="119"/>
      <c r="AC258" s="119"/>
      <c r="AD258" s="119"/>
      <c r="AE258" s="119">
        <v>0</v>
      </c>
      <c r="AF258" s="119"/>
      <c r="AG258" s="119"/>
      <c r="AH258" s="119"/>
      <c r="AI258" s="119"/>
      <c r="AJ258" s="119"/>
      <c r="AK258" s="119">
        <v>0</v>
      </c>
      <c r="AL258" s="119"/>
      <c r="AM258" s="119"/>
      <c r="AN258" s="119"/>
      <c r="AO258" s="119"/>
      <c r="AP258" s="119"/>
      <c r="AQ258" s="119">
        <f>IF(ISNUMBER(AK258),AK258,0)-IF(ISNUMBER(AE258),AE258,0)</f>
        <v>0</v>
      </c>
      <c r="AR258" s="119"/>
      <c r="AS258" s="119"/>
      <c r="AT258" s="119"/>
      <c r="AU258" s="119"/>
      <c r="AV258" s="119"/>
      <c r="AW258" s="119">
        <v>0</v>
      </c>
      <c r="AX258" s="119"/>
      <c r="AY258" s="119"/>
      <c r="AZ258" s="119"/>
      <c r="BA258" s="119"/>
      <c r="BB258" s="119">
        <v>0</v>
      </c>
      <c r="BC258" s="119"/>
      <c r="BD258" s="119"/>
      <c r="BE258" s="119"/>
      <c r="BF258" s="119"/>
      <c r="BG258" s="119">
        <f>IF(ISNUMBER(Z258),Z258,0)+IF(ISNUMBER(AK258),AK258,0)</f>
        <v>232965</v>
      </c>
      <c r="BH258" s="119"/>
      <c r="BI258" s="119"/>
      <c r="BJ258" s="119"/>
      <c r="BK258" s="119"/>
      <c r="BL258" s="119"/>
    </row>
    <row r="259" spans="1:64" s="98" customFormat="1" ht="25.5" customHeight="1">
      <c r="A259" s="109">
        <v>2220</v>
      </c>
      <c r="B259" s="109"/>
      <c r="C259" s="109"/>
      <c r="D259" s="109"/>
      <c r="E259" s="109"/>
      <c r="F259" s="109"/>
      <c r="G259" s="91" t="s">
        <v>183</v>
      </c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3"/>
      <c r="T259" s="119">
        <v>58153</v>
      </c>
      <c r="U259" s="119"/>
      <c r="V259" s="119"/>
      <c r="W259" s="119"/>
      <c r="X259" s="119"/>
      <c r="Y259" s="119"/>
      <c r="Z259" s="119">
        <v>58153</v>
      </c>
      <c r="AA259" s="119"/>
      <c r="AB259" s="119"/>
      <c r="AC259" s="119"/>
      <c r="AD259" s="119"/>
      <c r="AE259" s="119">
        <v>0</v>
      </c>
      <c r="AF259" s="119"/>
      <c r="AG259" s="119"/>
      <c r="AH259" s="119"/>
      <c r="AI259" s="119"/>
      <c r="AJ259" s="119"/>
      <c r="AK259" s="119">
        <v>0</v>
      </c>
      <c r="AL259" s="119"/>
      <c r="AM259" s="119"/>
      <c r="AN259" s="119"/>
      <c r="AO259" s="119"/>
      <c r="AP259" s="119"/>
      <c r="AQ259" s="119">
        <f>IF(ISNUMBER(AK259),AK259,0)-IF(ISNUMBER(AE259),AE259,0)</f>
        <v>0</v>
      </c>
      <c r="AR259" s="119"/>
      <c r="AS259" s="119"/>
      <c r="AT259" s="119"/>
      <c r="AU259" s="119"/>
      <c r="AV259" s="119"/>
      <c r="AW259" s="119">
        <v>0</v>
      </c>
      <c r="AX259" s="119"/>
      <c r="AY259" s="119"/>
      <c r="AZ259" s="119"/>
      <c r="BA259" s="119"/>
      <c r="BB259" s="119">
        <v>0</v>
      </c>
      <c r="BC259" s="119"/>
      <c r="BD259" s="119"/>
      <c r="BE259" s="119"/>
      <c r="BF259" s="119"/>
      <c r="BG259" s="119">
        <f>IF(ISNUMBER(Z259),Z259,0)+IF(ISNUMBER(AK259),AK259,0)</f>
        <v>58153</v>
      </c>
      <c r="BH259" s="119"/>
      <c r="BI259" s="119"/>
      <c r="BJ259" s="119"/>
      <c r="BK259" s="119"/>
      <c r="BL259" s="119"/>
    </row>
    <row r="260" spans="1:64" s="98" customFormat="1" ht="12.75" customHeight="1">
      <c r="A260" s="109">
        <v>2230</v>
      </c>
      <c r="B260" s="109"/>
      <c r="C260" s="109"/>
      <c r="D260" s="109"/>
      <c r="E260" s="109"/>
      <c r="F260" s="109"/>
      <c r="G260" s="91" t="s">
        <v>184</v>
      </c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3"/>
      <c r="T260" s="119">
        <v>1454074</v>
      </c>
      <c r="U260" s="119"/>
      <c r="V260" s="119"/>
      <c r="W260" s="119"/>
      <c r="X260" s="119"/>
      <c r="Y260" s="119"/>
      <c r="Z260" s="119">
        <v>979113</v>
      </c>
      <c r="AA260" s="119"/>
      <c r="AB260" s="119"/>
      <c r="AC260" s="119"/>
      <c r="AD260" s="119"/>
      <c r="AE260" s="119">
        <v>0</v>
      </c>
      <c r="AF260" s="119"/>
      <c r="AG260" s="119"/>
      <c r="AH260" s="119"/>
      <c r="AI260" s="119"/>
      <c r="AJ260" s="119"/>
      <c r="AK260" s="119">
        <v>0</v>
      </c>
      <c r="AL260" s="119"/>
      <c r="AM260" s="119"/>
      <c r="AN260" s="119"/>
      <c r="AO260" s="119"/>
      <c r="AP260" s="119"/>
      <c r="AQ260" s="119">
        <f>IF(ISNUMBER(AK260),AK260,0)-IF(ISNUMBER(AE260),AE260,0)</f>
        <v>0</v>
      </c>
      <c r="AR260" s="119"/>
      <c r="AS260" s="119"/>
      <c r="AT260" s="119"/>
      <c r="AU260" s="119"/>
      <c r="AV260" s="119"/>
      <c r="AW260" s="119">
        <v>0</v>
      </c>
      <c r="AX260" s="119"/>
      <c r="AY260" s="119"/>
      <c r="AZ260" s="119"/>
      <c r="BA260" s="119"/>
      <c r="BB260" s="119">
        <v>0</v>
      </c>
      <c r="BC260" s="119"/>
      <c r="BD260" s="119"/>
      <c r="BE260" s="119"/>
      <c r="BF260" s="119"/>
      <c r="BG260" s="119">
        <f>IF(ISNUMBER(Z260),Z260,0)+IF(ISNUMBER(AK260),AK260,0)</f>
        <v>979113</v>
      </c>
      <c r="BH260" s="119"/>
      <c r="BI260" s="119"/>
      <c r="BJ260" s="119"/>
      <c r="BK260" s="119"/>
      <c r="BL260" s="119"/>
    </row>
    <row r="261" spans="1:64" s="98" customFormat="1" ht="12.75" customHeight="1">
      <c r="A261" s="109">
        <v>2240</v>
      </c>
      <c r="B261" s="109"/>
      <c r="C261" s="109"/>
      <c r="D261" s="109"/>
      <c r="E261" s="109"/>
      <c r="F261" s="109"/>
      <c r="G261" s="91" t="s">
        <v>185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9">
        <v>563993</v>
      </c>
      <c r="U261" s="119"/>
      <c r="V261" s="119"/>
      <c r="W261" s="119"/>
      <c r="X261" s="119"/>
      <c r="Y261" s="119"/>
      <c r="Z261" s="119">
        <v>551163</v>
      </c>
      <c r="AA261" s="119"/>
      <c r="AB261" s="119"/>
      <c r="AC261" s="119"/>
      <c r="AD261" s="119"/>
      <c r="AE261" s="119">
        <v>0</v>
      </c>
      <c r="AF261" s="119"/>
      <c r="AG261" s="119"/>
      <c r="AH261" s="119"/>
      <c r="AI261" s="119"/>
      <c r="AJ261" s="119"/>
      <c r="AK261" s="119">
        <v>0</v>
      </c>
      <c r="AL261" s="119"/>
      <c r="AM261" s="119"/>
      <c r="AN261" s="119"/>
      <c r="AO261" s="119"/>
      <c r="AP261" s="119"/>
      <c r="AQ261" s="119">
        <f>IF(ISNUMBER(AK261),AK261,0)-IF(ISNUMBER(AE261),AE261,0)</f>
        <v>0</v>
      </c>
      <c r="AR261" s="119"/>
      <c r="AS261" s="119"/>
      <c r="AT261" s="119"/>
      <c r="AU261" s="119"/>
      <c r="AV261" s="119"/>
      <c r="AW261" s="119">
        <v>0</v>
      </c>
      <c r="AX261" s="119"/>
      <c r="AY261" s="119"/>
      <c r="AZ261" s="119"/>
      <c r="BA261" s="119"/>
      <c r="BB261" s="119">
        <v>0</v>
      </c>
      <c r="BC261" s="119"/>
      <c r="BD261" s="119"/>
      <c r="BE261" s="119"/>
      <c r="BF261" s="119"/>
      <c r="BG261" s="119">
        <f>IF(ISNUMBER(Z261),Z261,0)+IF(ISNUMBER(AK261),AK261,0)</f>
        <v>551163</v>
      </c>
      <c r="BH261" s="119"/>
      <c r="BI261" s="119"/>
      <c r="BJ261" s="119"/>
      <c r="BK261" s="119"/>
      <c r="BL261" s="119"/>
    </row>
    <row r="262" spans="1:64" s="98" customFormat="1" ht="12.75" customHeight="1">
      <c r="A262" s="109">
        <v>2250</v>
      </c>
      <c r="B262" s="109"/>
      <c r="C262" s="109"/>
      <c r="D262" s="109"/>
      <c r="E262" s="109"/>
      <c r="F262" s="109"/>
      <c r="G262" s="91" t="s">
        <v>186</v>
      </c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3"/>
      <c r="T262" s="119">
        <v>18252</v>
      </c>
      <c r="U262" s="119"/>
      <c r="V262" s="119"/>
      <c r="W262" s="119"/>
      <c r="X262" s="119"/>
      <c r="Y262" s="119"/>
      <c r="Z262" s="119">
        <v>3352</v>
      </c>
      <c r="AA262" s="119"/>
      <c r="AB262" s="119"/>
      <c r="AC262" s="119"/>
      <c r="AD262" s="119"/>
      <c r="AE262" s="119">
        <v>0</v>
      </c>
      <c r="AF262" s="119"/>
      <c r="AG262" s="119"/>
      <c r="AH262" s="119"/>
      <c r="AI262" s="119"/>
      <c r="AJ262" s="119"/>
      <c r="AK262" s="119">
        <v>0</v>
      </c>
      <c r="AL262" s="119"/>
      <c r="AM262" s="119"/>
      <c r="AN262" s="119"/>
      <c r="AO262" s="119"/>
      <c r="AP262" s="119"/>
      <c r="AQ262" s="119">
        <f>IF(ISNUMBER(AK262),AK262,0)-IF(ISNUMBER(AE262),AE262,0)</f>
        <v>0</v>
      </c>
      <c r="AR262" s="119"/>
      <c r="AS262" s="119"/>
      <c r="AT262" s="119"/>
      <c r="AU262" s="119"/>
      <c r="AV262" s="119"/>
      <c r="AW262" s="119">
        <v>0</v>
      </c>
      <c r="AX262" s="119"/>
      <c r="AY262" s="119"/>
      <c r="AZ262" s="119"/>
      <c r="BA262" s="119"/>
      <c r="BB262" s="119">
        <v>0</v>
      </c>
      <c r="BC262" s="119"/>
      <c r="BD262" s="119"/>
      <c r="BE262" s="119"/>
      <c r="BF262" s="119"/>
      <c r="BG262" s="119">
        <f>IF(ISNUMBER(Z262),Z262,0)+IF(ISNUMBER(AK262),AK262,0)</f>
        <v>3352</v>
      </c>
      <c r="BH262" s="119"/>
      <c r="BI262" s="119"/>
      <c r="BJ262" s="119"/>
      <c r="BK262" s="119"/>
      <c r="BL262" s="119"/>
    </row>
    <row r="263" spans="1:64" s="98" customFormat="1" ht="25.5" customHeight="1">
      <c r="A263" s="109">
        <v>2272</v>
      </c>
      <c r="B263" s="109"/>
      <c r="C263" s="109"/>
      <c r="D263" s="109"/>
      <c r="E263" s="109"/>
      <c r="F263" s="109"/>
      <c r="G263" s="91" t="s">
        <v>187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9">
        <v>273626</v>
      </c>
      <c r="U263" s="119"/>
      <c r="V263" s="119"/>
      <c r="W263" s="119"/>
      <c r="X263" s="119"/>
      <c r="Y263" s="119"/>
      <c r="Z263" s="119">
        <v>185776</v>
      </c>
      <c r="AA263" s="119"/>
      <c r="AB263" s="119"/>
      <c r="AC263" s="119"/>
      <c r="AD263" s="119"/>
      <c r="AE263" s="119">
        <v>0</v>
      </c>
      <c r="AF263" s="119"/>
      <c r="AG263" s="119"/>
      <c r="AH263" s="119"/>
      <c r="AI263" s="119"/>
      <c r="AJ263" s="119"/>
      <c r="AK263" s="119">
        <v>0</v>
      </c>
      <c r="AL263" s="119"/>
      <c r="AM263" s="119"/>
      <c r="AN263" s="119"/>
      <c r="AO263" s="119"/>
      <c r="AP263" s="119"/>
      <c r="AQ263" s="119">
        <f>IF(ISNUMBER(AK263),AK263,0)-IF(ISNUMBER(AE263),AE263,0)</f>
        <v>0</v>
      </c>
      <c r="AR263" s="119"/>
      <c r="AS263" s="119"/>
      <c r="AT263" s="119"/>
      <c r="AU263" s="119"/>
      <c r="AV263" s="119"/>
      <c r="AW263" s="119">
        <v>0</v>
      </c>
      <c r="AX263" s="119"/>
      <c r="AY263" s="119"/>
      <c r="AZ263" s="119"/>
      <c r="BA263" s="119"/>
      <c r="BB263" s="119">
        <v>0</v>
      </c>
      <c r="BC263" s="119"/>
      <c r="BD263" s="119"/>
      <c r="BE263" s="119"/>
      <c r="BF263" s="119"/>
      <c r="BG263" s="119">
        <f>IF(ISNUMBER(Z263),Z263,0)+IF(ISNUMBER(AK263),AK263,0)</f>
        <v>185776</v>
      </c>
      <c r="BH263" s="119"/>
      <c r="BI263" s="119"/>
      <c r="BJ263" s="119"/>
      <c r="BK263" s="119"/>
      <c r="BL263" s="119"/>
    </row>
    <row r="264" spans="1:64" s="98" customFormat="1" ht="12.75" customHeight="1">
      <c r="A264" s="109">
        <v>2273</v>
      </c>
      <c r="B264" s="109"/>
      <c r="C264" s="109"/>
      <c r="D264" s="109"/>
      <c r="E264" s="109"/>
      <c r="F264" s="109"/>
      <c r="G264" s="91" t="s">
        <v>188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9">
        <v>688019</v>
      </c>
      <c r="U264" s="119"/>
      <c r="V264" s="119"/>
      <c r="W264" s="119"/>
      <c r="X264" s="119"/>
      <c r="Y264" s="119"/>
      <c r="Z264" s="119">
        <v>495817</v>
      </c>
      <c r="AA264" s="119"/>
      <c r="AB264" s="119"/>
      <c r="AC264" s="119"/>
      <c r="AD264" s="119"/>
      <c r="AE264" s="119">
        <v>0</v>
      </c>
      <c r="AF264" s="119"/>
      <c r="AG264" s="119"/>
      <c r="AH264" s="119"/>
      <c r="AI264" s="119"/>
      <c r="AJ264" s="119"/>
      <c r="AK264" s="119">
        <v>0</v>
      </c>
      <c r="AL264" s="119"/>
      <c r="AM264" s="119"/>
      <c r="AN264" s="119"/>
      <c r="AO264" s="119"/>
      <c r="AP264" s="119"/>
      <c r="AQ264" s="119">
        <f>IF(ISNUMBER(AK264),AK264,0)-IF(ISNUMBER(AE264),AE264,0)</f>
        <v>0</v>
      </c>
      <c r="AR264" s="119"/>
      <c r="AS264" s="119"/>
      <c r="AT264" s="119"/>
      <c r="AU264" s="119"/>
      <c r="AV264" s="119"/>
      <c r="AW264" s="119">
        <v>0</v>
      </c>
      <c r="AX264" s="119"/>
      <c r="AY264" s="119"/>
      <c r="AZ264" s="119"/>
      <c r="BA264" s="119"/>
      <c r="BB264" s="119">
        <v>0</v>
      </c>
      <c r="BC264" s="119"/>
      <c r="BD264" s="119"/>
      <c r="BE264" s="119"/>
      <c r="BF264" s="119"/>
      <c r="BG264" s="119">
        <f>IF(ISNUMBER(Z264),Z264,0)+IF(ISNUMBER(AK264),AK264,0)</f>
        <v>495817</v>
      </c>
      <c r="BH264" s="119"/>
      <c r="BI264" s="119"/>
      <c r="BJ264" s="119"/>
      <c r="BK264" s="119"/>
      <c r="BL264" s="119"/>
    </row>
    <row r="265" spans="1:64" s="98" customFormat="1" ht="12.75" customHeight="1">
      <c r="A265" s="109">
        <v>2274</v>
      </c>
      <c r="B265" s="109"/>
      <c r="C265" s="109"/>
      <c r="D265" s="109"/>
      <c r="E265" s="109"/>
      <c r="F265" s="109"/>
      <c r="G265" s="91" t="s">
        <v>189</v>
      </c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3"/>
      <c r="T265" s="119">
        <v>2524169</v>
      </c>
      <c r="U265" s="119"/>
      <c r="V265" s="119"/>
      <c r="W265" s="119"/>
      <c r="X265" s="119"/>
      <c r="Y265" s="119"/>
      <c r="Z265" s="119">
        <v>1522608</v>
      </c>
      <c r="AA265" s="119"/>
      <c r="AB265" s="119"/>
      <c r="AC265" s="119"/>
      <c r="AD265" s="119"/>
      <c r="AE265" s="119">
        <v>0</v>
      </c>
      <c r="AF265" s="119"/>
      <c r="AG265" s="119"/>
      <c r="AH265" s="119"/>
      <c r="AI265" s="119"/>
      <c r="AJ265" s="119"/>
      <c r="AK265" s="119">
        <v>0</v>
      </c>
      <c r="AL265" s="119"/>
      <c r="AM265" s="119"/>
      <c r="AN265" s="119"/>
      <c r="AO265" s="119"/>
      <c r="AP265" s="119"/>
      <c r="AQ265" s="119">
        <f>IF(ISNUMBER(AK265),AK265,0)-IF(ISNUMBER(AE265),AE265,0)</f>
        <v>0</v>
      </c>
      <c r="AR265" s="119"/>
      <c r="AS265" s="119"/>
      <c r="AT265" s="119"/>
      <c r="AU265" s="119"/>
      <c r="AV265" s="119"/>
      <c r="AW265" s="119">
        <v>0</v>
      </c>
      <c r="AX265" s="119"/>
      <c r="AY265" s="119"/>
      <c r="AZ265" s="119"/>
      <c r="BA265" s="119"/>
      <c r="BB265" s="119">
        <v>0</v>
      </c>
      <c r="BC265" s="119"/>
      <c r="BD265" s="119"/>
      <c r="BE265" s="119"/>
      <c r="BF265" s="119"/>
      <c r="BG265" s="119">
        <f>IF(ISNUMBER(Z265),Z265,0)+IF(ISNUMBER(AK265),AK265,0)</f>
        <v>1522608</v>
      </c>
      <c r="BH265" s="119"/>
      <c r="BI265" s="119"/>
      <c r="BJ265" s="119"/>
      <c r="BK265" s="119"/>
      <c r="BL265" s="119"/>
    </row>
    <row r="266" spans="1:64" s="98" customFormat="1" ht="38.25" customHeight="1">
      <c r="A266" s="109">
        <v>2282</v>
      </c>
      <c r="B266" s="109"/>
      <c r="C266" s="109"/>
      <c r="D266" s="109"/>
      <c r="E266" s="109"/>
      <c r="F266" s="109"/>
      <c r="G266" s="91" t="s">
        <v>190</v>
      </c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3"/>
      <c r="T266" s="119">
        <v>22287</v>
      </c>
      <c r="U266" s="119"/>
      <c r="V266" s="119"/>
      <c r="W266" s="119"/>
      <c r="X266" s="119"/>
      <c r="Y266" s="119"/>
      <c r="Z266" s="119">
        <v>22287</v>
      </c>
      <c r="AA266" s="119"/>
      <c r="AB266" s="119"/>
      <c r="AC266" s="119"/>
      <c r="AD266" s="119"/>
      <c r="AE266" s="119">
        <v>0</v>
      </c>
      <c r="AF266" s="119"/>
      <c r="AG266" s="119"/>
      <c r="AH266" s="119"/>
      <c r="AI266" s="119"/>
      <c r="AJ266" s="119"/>
      <c r="AK266" s="119">
        <v>0</v>
      </c>
      <c r="AL266" s="119"/>
      <c r="AM266" s="119"/>
      <c r="AN266" s="119"/>
      <c r="AO266" s="119"/>
      <c r="AP266" s="119"/>
      <c r="AQ266" s="119">
        <f>IF(ISNUMBER(AK266),AK266,0)-IF(ISNUMBER(AE266),AE266,0)</f>
        <v>0</v>
      </c>
      <c r="AR266" s="119"/>
      <c r="AS266" s="119"/>
      <c r="AT266" s="119"/>
      <c r="AU266" s="119"/>
      <c r="AV266" s="119"/>
      <c r="AW266" s="119">
        <v>0</v>
      </c>
      <c r="AX266" s="119"/>
      <c r="AY266" s="119"/>
      <c r="AZ266" s="119"/>
      <c r="BA266" s="119"/>
      <c r="BB266" s="119">
        <v>0</v>
      </c>
      <c r="BC266" s="119"/>
      <c r="BD266" s="119"/>
      <c r="BE266" s="119"/>
      <c r="BF266" s="119"/>
      <c r="BG266" s="119">
        <f>IF(ISNUMBER(Z266),Z266,0)+IF(ISNUMBER(AK266),AK266,0)</f>
        <v>22287</v>
      </c>
      <c r="BH266" s="119"/>
      <c r="BI266" s="119"/>
      <c r="BJ266" s="119"/>
      <c r="BK266" s="119"/>
      <c r="BL266" s="119"/>
    </row>
    <row r="267" spans="1:64" s="6" customFormat="1" ht="12.75" customHeight="1">
      <c r="A267" s="84"/>
      <c r="B267" s="84"/>
      <c r="C267" s="84"/>
      <c r="D267" s="84"/>
      <c r="E267" s="84"/>
      <c r="F267" s="84"/>
      <c r="G267" s="99" t="s">
        <v>147</v>
      </c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1"/>
      <c r="T267" s="120">
        <v>30535078</v>
      </c>
      <c r="U267" s="120"/>
      <c r="V267" s="120"/>
      <c r="W267" s="120"/>
      <c r="X267" s="120"/>
      <c r="Y267" s="120"/>
      <c r="Z267" s="120">
        <v>28358048</v>
      </c>
      <c r="AA267" s="120"/>
      <c r="AB267" s="120"/>
      <c r="AC267" s="120"/>
      <c r="AD267" s="120"/>
      <c r="AE267" s="120">
        <v>0</v>
      </c>
      <c r="AF267" s="120"/>
      <c r="AG267" s="120"/>
      <c r="AH267" s="120"/>
      <c r="AI267" s="120"/>
      <c r="AJ267" s="120"/>
      <c r="AK267" s="120">
        <v>0</v>
      </c>
      <c r="AL267" s="120"/>
      <c r="AM267" s="120"/>
      <c r="AN267" s="120"/>
      <c r="AO267" s="120"/>
      <c r="AP267" s="120"/>
      <c r="AQ267" s="120">
        <f>IF(ISNUMBER(AK267),AK267,0)-IF(ISNUMBER(AE267),AE267,0)</f>
        <v>0</v>
      </c>
      <c r="AR267" s="120"/>
      <c r="AS267" s="120"/>
      <c r="AT267" s="120"/>
      <c r="AU267" s="120"/>
      <c r="AV267" s="120"/>
      <c r="AW267" s="120">
        <v>0</v>
      </c>
      <c r="AX267" s="120"/>
      <c r="AY267" s="120"/>
      <c r="AZ267" s="120"/>
      <c r="BA267" s="120"/>
      <c r="BB267" s="120">
        <v>0</v>
      </c>
      <c r="BC267" s="120"/>
      <c r="BD267" s="120"/>
      <c r="BE267" s="120"/>
      <c r="BF267" s="120"/>
      <c r="BG267" s="120">
        <f>IF(ISNUMBER(Z267),Z267,0)+IF(ISNUMBER(AK267),AK267,0)</f>
        <v>28358048</v>
      </c>
      <c r="BH267" s="120"/>
      <c r="BI267" s="120"/>
      <c r="BJ267" s="120"/>
      <c r="BK267" s="120"/>
      <c r="BL267" s="120"/>
    </row>
    <row r="269" spans="1:64" ht="14.25" customHeight="1">
      <c r="A269" s="29" t="s">
        <v>271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64" ht="15" customHeight="1">
      <c r="A270" s="31" t="s">
        <v>252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</row>
    <row r="271" spans="1:64" ht="18" customHeight="1">
      <c r="A271" s="27" t="s">
        <v>135</v>
      </c>
      <c r="B271" s="27"/>
      <c r="C271" s="27"/>
      <c r="D271" s="27"/>
      <c r="E271" s="27"/>
      <c r="F271" s="27"/>
      <c r="G271" s="27" t="s">
        <v>19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 t="s">
        <v>258</v>
      </c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 t="s">
        <v>268</v>
      </c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</row>
    <row r="272" spans="1:64" ht="42.9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 t="s">
        <v>140</v>
      </c>
      <c r="R272" s="27"/>
      <c r="S272" s="27"/>
      <c r="T272" s="27"/>
      <c r="U272" s="27"/>
      <c r="V272" s="73" t="s">
        <v>141</v>
      </c>
      <c r="W272" s="73"/>
      <c r="X272" s="73"/>
      <c r="Y272" s="73"/>
      <c r="Z272" s="27" t="s">
        <v>142</v>
      </c>
      <c r="AA272" s="27"/>
      <c r="AB272" s="27"/>
      <c r="AC272" s="27"/>
      <c r="AD272" s="27"/>
      <c r="AE272" s="27"/>
      <c r="AF272" s="27"/>
      <c r="AG272" s="27"/>
      <c r="AH272" s="27"/>
      <c r="AI272" s="27"/>
      <c r="AJ272" s="27" t="s">
        <v>143</v>
      </c>
      <c r="AK272" s="27"/>
      <c r="AL272" s="27"/>
      <c r="AM272" s="27"/>
      <c r="AN272" s="27"/>
      <c r="AO272" s="27" t="s">
        <v>20</v>
      </c>
      <c r="AP272" s="27"/>
      <c r="AQ272" s="27"/>
      <c r="AR272" s="27"/>
      <c r="AS272" s="27"/>
      <c r="AT272" s="73" t="s">
        <v>144</v>
      </c>
      <c r="AU272" s="73"/>
      <c r="AV272" s="73"/>
      <c r="AW272" s="73"/>
      <c r="AX272" s="27" t="s">
        <v>142</v>
      </c>
      <c r="AY272" s="27"/>
      <c r="AZ272" s="27"/>
      <c r="BA272" s="27"/>
      <c r="BB272" s="27"/>
      <c r="BC272" s="27"/>
      <c r="BD272" s="27"/>
      <c r="BE272" s="27"/>
      <c r="BF272" s="27"/>
      <c r="BG272" s="27"/>
      <c r="BH272" s="27" t="s">
        <v>145</v>
      </c>
      <c r="BI272" s="27"/>
      <c r="BJ272" s="27"/>
      <c r="BK272" s="27"/>
      <c r="BL272" s="27"/>
    </row>
    <row r="273" spans="1:79" ht="63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73"/>
      <c r="W273" s="73"/>
      <c r="X273" s="73"/>
      <c r="Y273" s="73"/>
      <c r="Z273" s="27" t="s">
        <v>17</v>
      </c>
      <c r="AA273" s="27"/>
      <c r="AB273" s="27"/>
      <c r="AC273" s="27"/>
      <c r="AD273" s="27"/>
      <c r="AE273" s="27" t="s">
        <v>16</v>
      </c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73"/>
      <c r="AU273" s="73"/>
      <c r="AV273" s="73"/>
      <c r="AW273" s="73"/>
      <c r="AX273" s="27" t="s">
        <v>17</v>
      </c>
      <c r="AY273" s="27"/>
      <c r="AZ273" s="27"/>
      <c r="BA273" s="27"/>
      <c r="BB273" s="27"/>
      <c r="BC273" s="27" t="s">
        <v>16</v>
      </c>
      <c r="BD273" s="27"/>
      <c r="BE273" s="27"/>
      <c r="BF273" s="27"/>
      <c r="BG273" s="27"/>
      <c r="BH273" s="27"/>
      <c r="BI273" s="27"/>
      <c r="BJ273" s="27"/>
      <c r="BK273" s="27"/>
      <c r="BL273" s="27"/>
    </row>
    <row r="274" spans="1:79" ht="15" customHeight="1">
      <c r="A274" s="27">
        <v>1</v>
      </c>
      <c r="B274" s="27"/>
      <c r="C274" s="27"/>
      <c r="D274" s="27"/>
      <c r="E274" s="27"/>
      <c r="F274" s="27"/>
      <c r="G274" s="27">
        <v>2</v>
      </c>
      <c r="H274" s="27"/>
      <c r="I274" s="27"/>
      <c r="J274" s="27"/>
      <c r="K274" s="27"/>
      <c r="L274" s="27"/>
      <c r="M274" s="27"/>
      <c r="N274" s="27"/>
      <c r="O274" s="27"/>
      <c r="P274" s="27"/>
      <c r="Q274" s="27">
        <v>3</v>
      </c>
      <c r="R274" s="27"/>
      <c r="S274" s="27"/>
      <c r="T274" s="27"/>
      <c r="U274" s="27"/>
      <c r="V274" s="27">
        <v>4</v>
      </c>
      <c r="W274" s="27"/>
      <c r="X274" s="27"/>
      <c r="Y274" s="27"/>
      <c r="Z274" s="27">
        <v>5</v>
      </c>
      <c r="AA274" s="27"/>
      <c r="AB274" s="27"/>
      <c r="AC274" s="27"/>
      <c r="AD274" s="27"/>
      <c r="AE274" s="27">
        <v>6</v>
      </c>
      <c r="AF274" s="27"/>
      <c r="AG274" s="27"/>
      <c r="AH274" s="27"/>
      <c r="AI274" s="27"/>
      <c r="AJ274" s="27">
        <v>7</v>
      </c>
      <c r="AK274" s="27"/>
      <c r="AL274" s="27"/>
      <c r="AM274" s="27"/>
      <c r="AN274" s="27"/>
      <c r="AO274" s="27">
        <v>8</v>
      </c>
      <c r="AP274" s="27"/>
      <c r="AQ274" s="27"/>
      <c r="AR274" s="27"/>
      <c r="AS274" s="27"/>
      <c r="AT274" s="27">
        <v>9</v>
      </c>
      <c r="AU274" s="27"/>
      <c r="AV274" s="27"/>
      <c r="AW274" s="27"/>
      <c r="AX274" s="27">
        <v>10</v>
      </c>
      <c r="AY274" s="27"/>
      <c r="AZ274" s="27"/>
      <c r="BA274" s="27"/>
      <c r="BB274" s="27"/>
      <c r="BC274" s="27">
        <v>11</v>
      </c>
      <c r="BD274" s="27"/>
      <c r="BE274" s="27"/>
      <c r="BF274" s="27"/>
      <c r="BG274" s="27"/>
      <c r="BH274" s="27">
        <v>12</v>
      </c>
      <c r="BI274" s="27"/>
      <c r="BJ274" s="27"/>
      <c r="BK274" s="27"/>
      <c r="BL274" s="27"/>
    </row>
    <row r="275" spans="1:79" s="1" customFormat="1" ht="12" hidden="1" customHeight="1">
      <c r="A275" s="26" t="s">
        <v>64</v>
      </c>
      <c r="B275" s="26"/>
      <c r="C275" s="26"/>
      <c r="D275" s="26"/>
      <c r="E275" s="26"/>
      <c r="F275" s="26"/>
      <c r="G275" s="60" t="s">
        <v>57</v>
      </c>
      <c r="H275" s="60"/>
      <c r="I275" s="60"/>
      <c r="J275" s="60"/>
      <c r="K275" s="60"/>
      <c r="L275" s="60"/>
      <c r="M275" s="60"/>
      <c r="N275" s="60"/>
      <c r="O275" s="60"/>
      <c r="P275" s="60"/>
      <c r="Q275" s="30" t="s">
        <v>80</v>
      </c>
      <c r="R275" s="30"/>
      <c r="S275" s="30"/>
      <c r="T275" s="30"/>
      <c r="U275" s="30"/>
      <c r="V275" s="30" t="s">
        <v>81</v>
      </c>
      <c r="W275" s="30"/>
      <c r="X275" s="30"/>
      <c r="Y275" s="30"/>
      <c r="Z275" s="30" t="s">
        <v>82</v>
      </c>
      <c r="AA275" s="30"/>
      <c r="AB275" s="30"/>
      <c r="AC275" s="30"/>
      <c r="AD275" s="30"/>
      <c r="AE275" s="30" t="s">
        <v>83</v>
      </c>
      <c r="AF275" s="30"/>
      <c r="AG275" s="30"/>
      <c r="AH275" s="30"/>
      <c r="AI275" s="30"/>
      <c r="AJ275" s="77" t="s">
        <v>101</v>
      </c>
      <c r="AK275" s="30"/>
      <c r="AL275" s="30"/>
      <c r="AM275" s="30"/>
      <c r="AN275" s="30"/>
      <c r="AO275" s="30" t="s">
        <v>84</v>
      </c>
      <c r="AP275" s="30"/>
      <c r="AQ275" s="30"/>
      <c r="AR275" s="30"/>
      <c r="AS275" s="30"/>
      <c r="AT275" s="77" t="s">
        <v>102</v>
      </c>
      <c r="AU275" s="30"/>
      <c r="AV275" s="30"/>
      <c r="AW275" s="30"/>
      <c r="AX275" s="30" t="s">
        <v>85</v>
      </c>
      <c r="AY275" s="30"/>
      <c r="AZ275" s="30"/>
      <c r="BA275" s="30"/>
      <c r="BB275" s="30"/>
      <c r="BC275" s="30" t="s">
        <v>86</v>
      </c>
      <c r="BD275" s="30"/>
      <c r="BE275" s="30"/>
      <c r="BF275" s="30"/>
      <c r="BG275" s="30"/>
      <c r="BH275" s="77" t="s">
        <v>101</v>
      </c>
      <c r="BI275" s="30"/>
      <c r="BJ275" s="30"/>
      <c r="BK275" s="30"/>
      <c r="BL275" s="30"/>
      <c r="CA275" s="1" t="s">
        <v>52</v>
      </c>
    </row>
    <row r="276" spans="1:79" s="98" customFormat="1" ht="12.75" customHeight="1">
      <c r="A276" s="109">
        <v>2111</v>
      </c>
      <c r="B276" s="109"/>
      <c r="C276" s="109"/>
      <c r="D276" s="109"/>
      <c r="E276" s="109"/>
      <c r="F276" s="109"/>
      <c r="G276" s="91" t="s">
        <v>180</v>
      </c>
      <c r="H276" s="92"/>
      <c r="I276" s="92"/>
      <c r="J276" s="92"/>
      <c r="K276" s="92"/>
      <c r="L276" s="92"/>
      <c r="M276" s="92"/>
      <c r="N276" s="92"/>
      <c r="O276" s="92"/>
      <c r="P276" s="93"/>
      <c r="Q276" s="119">
        <v>24727984</v>
      </c>
      <c r="R276" s="119"/>
      <c r="S276" s="119"/>
      <c r="T276" s="119"/>
      <c r="U276" s="119"/>
      <c r="V276" s="119">
        <v>0</v>
      </c>
      <c r="W276" s="119"/>
      <c r="X276" s="119"/>
      <c r="Y276" s="119"/>
      <c r="Z276" s="119">
        <v>0</v>
      </c>
      <c r="AA276" s="119"/>
      <c r="AB276" s="119"/>
      <c r="AC276" s="119"/>
      <c r="AD276" s="119"/>
      <c r="AE276" s="119">
        <v>0</v>
      </c>
      <c r="AF276" s="119"/>
      <c r="AG276" s="119"/>
      <c r="AH276" s="119"/>
      <c r="AI276" s="119"/>
      <c r="AJ276" s="119">
        <f>IF(ISNUMBER(Q276),Q276,0)-IF(ISNUMBER(Z276),Z276,0)</f>
        <v>24727984</v>
      </c>
      <c r="AK276" s="119"/>
      <c r="AL276" s="119"/>
      <c r="AM276" s="119"/>
      <c r="AN276" s="119"/>
      <c r="AO276" s="119">
        <v>27108535</v>
      </c>
      <c r="AP276" s="119"/>
      <c r="AQ276" s="119"/>
      <c r="AR276" s="119"/>
      <c r="AS276" s="119"/>
      <c r="AT276" s="119">
        <f>IF(ISNUMBER(V276),V276,0)-IF(ISNUMBER(Z276),Z276,0)-IF(ISNUMBER(AE276),AE276,0)</f>
        <v>0</v>
      </c>
      <c r="AU276" s="119"/>
      <c r="AV276" s="119"/>
      <c r="AW276" s="119"/>
      <c r="AX276" s="119">
        <v>0</v>
      </c>
      <c r="AY276" s="119"/>
      <c r="AZ276" s="119"/>
      <c r="BA276" s="119"/>
      <c r="BB276" s="119"/>
      <c r="BC276" s="119">
        <v>0</v>
      </c>
      <c r="BD276" s="119"/>
      <c r="BE276" s="119"/>
      <c r="BF276" s="119"/>
      <c r="BG276" s="119"/>
      <c r="BH276" s="119">
        <f>IF(ISNUMBER(AO276),AO276,0)-IF(ISNUMBER(AX276),AX276,0)</f>
        <v>27108535</v>
      </c>
      <c r="BI276" s="119"/>
      <c r="BJ276" s="119"/>
      <c r="BK276" s="119"/>
      <c r="BL276" s="119"/>
      <c r="CA276" s="98" t="s">
        <v>53</v>
      </c>
    </row>
    <row r="277" spans="1:79" s="98" customFormat="1" ht="12.75" customHeight="1">
      <c r="A277" s="109">
        <v>2120</v>
      </c>
      <c r="B277" s="109"/>
      <c r="C277" s="109"/>
      <c r="D277" s="109"/>
      <c r="E277" s="109"/>
      <c r="F277" s="109"/>
      <c r="G277" s="91" t="s">
        <v>181</v>
      </c>
      <c r="H277" s="92"/>
      <c r="I277" s="92"/>
      <c r="J277" s="92"/>
      <c r="K277" s="92"/>
      <c r="L277" s="92"/>
      <c r="M277" s="92"/>
      <c r="N277" s="92"/>
      <c r="O277" s="92"/>
      <c r="P277" s="93"/>
      <c r="Q277" s="119">
        <v>5440156</v>
      </c>
      <c r="R277" s="119"/>
      <c r="S277" s="119"/>
      <c r="T277" s="119"/>
      <c r="U277" s="119"/>
      <c r="V277" s="119">
        <v>0</v>
      </c>
      <c r="W277" s="119"/>
      <c r="X277" s="119"/>
      <c r="Y277" s="119"/>
      <c r="Z277" s="119">
        <v>0</v>
      </c>
      <c r="AA277" s="119"/>
      <c r="AB277" s="119"/>
      <c r="AC277" s="119"/>
      <c r="AD277" s="119"/>
      <c r="AE277" s="119">
        <v>0</v>
      </c>
      <c r="AF277" s="119"/>
      <c r="AG277" s="119"/>
      <c r="AH277" s="119"/>
      <c r="AI277" s="119"/>
      <c r="AJ277" s="119">
        <f>IF(ISNUMBER(Q277),Q277,0)-IF(ISNUMBER(Z277),Z277,0)</f>
        <v>5440156</v>
      </c>
      <c r="AK277" s="119"/>
      <c r="AL277" s="119"/>
      <c r="AM277" s="119"/>
      <c r="AN277" s="119"/>
      <c r="AO277" s="119">
        <v>6058258</v>
      </c>
      <c r="AP277" s="119"/>
      <c r="AQ277" s="119"/>
      <c r="AR277" s="119"/>
      <c r="AS277" s="119"/>
      <c r="AT277" s="119">
        <f>IF(ISNUMBER(V277),V277,0)-IF(ISNUMBER(Z277),Z277,0)-IF(ISNUMBER(AE277),AE277,0)</f>
        <v>0</v>
      </c>
      <c r="AU277" s="119"/>
      <c r="AV277" s="119"/>
      <c r="AW277" s="119"/>
      <c r="AX277" s="119">
        <v>0</v>
      </c>
      <c r="AY277" s="119"/>
      <c r="AZ277" s="119"/>
      <c r="BA277" s="119"/>
      <c r="BB277" s="119"/>
      <c r="BC277" s="119">
        <v>0</v>
      </c>
      <c r="BD277" s="119"/>
      <c r="BE277" s="119"/>
      <c r="BF277" s="119"/>
      <c r="BG277" s="119"/>
      <c r="BH277" s="119">
        <f>IF(ISNUMBER(AO277),AO277,0)-IF(ISNUMBER(AX277),AX277,0)</f>
        <v>6058258</v>
      </c>
      <c r="BI277" s="119"/>
      <c r="BJ277" s="119"/>
      <c r="BK277" s="119"/>
      <c r="BL277" s="119"/>
    </row>
    <row r="278" spans="1:79" s="98" customFormat="1" ht="25.5" customHeight="1">
      <c r="A278" s="109">
        <v>2210</v>
      </c>
      <c r="B278" s="109"/>
      <c r="C278" s="109"/>
      <c r="D278" s="109"/>
      <c r="E278" s="109"/>
      <c r="F278" s="109"/>
      <c r="G278" s="91" t="s">
        <v>182</v>
      </c>
      <c r="H278" s="92"/>
      <c r="I278" s="92"/>
      <c r="J278" s="92"/>
      <c r="K278" s="92"/>
      <c r="L278" s="92"/>
      <c r="M278" s="92"/>
      <c r="N278" s="92"/>
      <c r="O278" s="92"/>
      <c r="P278" s="93"/>
      <c r="Q278" s="119">
        <v>40675</v>
      </c>
      <c r="R278" s="119"/>
      <c r="S278" s="119"/>
      <c r="T278" s="119"/>
      <c r="U278" s="119"/>
      <c r="V278" s="119">
        <v>0</v>
      </c>
      <c r="W278" s="119"/>
      <c r="X278" s="119"/>
      <c r="Y278" s="119"/>
      <c r="Z278" s="119">
        <v>0</v>
      </c>
      <c r="AA278" s="119"/>
      <c r="AB278" s="119"/>
      <c r="AC278" s="119"/>
      <c r="AD278" s="119"/>
      <c r="AE278" s="119">
        <v>0</v>
      </c>
      <c r="AF278" s="119"/>
      <c r="AG278" s="119"/>
      <c r="AH278" s="119"/>
      <c r="AI278" s="119"/>
      <c r="AJ278" s="119">
        <f>IF(ISNUMBER(Q278),Q278,0)-IF(ISNUMBER(Z278),Z278,0)</f>
        <v>40675</v>
      </c>
      <c r="AK278" s="119"/>
      <c r="AL278" s="119"/>
      <c r="AM278" s="119"/>
      <c r="AN278" s="119"/>
      <c r="AO278" s="119">
        <v>45612</v>
      </c>
      <c r="AP278" s="119"/>
      <c r="AQ278" s="119"/>
      <c r="AR278" s="119"/>
      <c r="AS278" s="119"/>
      <c r="AT278" s="119">
        <f>IF(ISNUMBER(V278),V278,0)-IF(ISNUMBER(Z278),Z278,0)-IF(ISNUMBER(AE278),AE278,0)</f>
        <v>0</v>
      </c>
      <c r="AU278" s="119"/>
      <c r="AV278" s="119"/>
      <c r="AW278" s="119"/>
      <c r="AX278" s="119">
        <v>0</v>
      </c>
      <c r="AY278" s="119"/>
      <c r="AZ278" s="119"/>
      <c r="BA278" s="119"/>
      <c r="BB278" s="119"/>
      <c r="BC278" s="119">
        <v>0</v>
      </c>
      <c r="BD278" s="119"/>
      <c r="BE278" s="119"/>
      <c r="BF278" s="119"/>
      <c r="BG278" s="119"/>
      <c r="BH278" s="119">
        <f>IF(ISNUMBER(AO278),AO278,0)-IF(ISNUMBER(AX278),AX278,0)</f>
        <v>45612</v>
      </c>
      <c r="BI278" s="119"/>
      <c r="BJ278" s="119"/>
      <c r="BK278" s="119"/>
      <c r="BL278" s="119"/>
    </row>
    <row r="279" spans="1:79" s="98" customFormat="1" ht="25.5" customHeight="1">
      <c r="A279" s="109">
        <v>2220</v>
      </c>
      <c r="B279" s="109"/>
      <c r="C279" s="109"/>
      <c r="D279" s="109"/>
      <c r="E279" s="109"/>
      <c r="F279" s="109"/>
      <c r="G279" s="91" t="s">
        <v>183</v>
      </c>
      <c r="H279" s="92"/>
      <c r="I279" s="92"/>
      <c r="J279" s="92"/>
      <c r="K279" s="92"/>
      <c r="L279" s="92"/>
      <c r="M279" s="92"/>
      <c r="N279" s="92"/>
      <c r="O279" s="92"/>
      <c r="P279" s="93"/>
      <c r="Q279" s="119">
        <v>33552</v>
      </c>
      <c r="R279" s="119"/>
      <c r="S279" s="119"/>
      <c r="T279" s="119"/>
      <c r="U279" s="119"/>
      <c r="V279" s="119">
        <v>0</v>
      </c>
      <c r="W279" s="119"/>
      <c r="X279" s="119"/>
      <c r="Y279" s="119"/>
      <c r="Z279" s="119">
        <v>0</v>
      </c>
      <c r="AA279" s="119"/>
      <c r="AB279" s="119"/>
      <c r="AC279" s="119"/>
      <c r="AD279" s="119"/>
      <c r="AE279" s="119">
        <v>0</v>
      </c>
      <c r="AF279" s="119"/>
      <c r="AG279" s="119"/>
      <c r="AH279" s="119"/>
      <c r="AI279" s="119"/>
      <c r="AJ279" s="119">
        <f>IF(ISNUMBER(Q279),Q279,0)-IF(ISNUMBER(Z279),Z279,0)</f>
        <v>33552</v>
      </c>
      <c r="AK279" s="119"/>
      <c r="AL279" s="119"/>
      <c r="AM279" s="119"/>
      <c r="AN279" s="119"/>
      <c r="AO279" s="119">
        <v>33552</v>
      </c>
      <c r="AP279" s="119"/>
      <c r="AQ279" s="119"/>
      <c r="AR279" s="119"/>
      <c r="AS279" s="119"/>
      <c r="AT279" s="119">
        <f>IF(ISNUMBER(V279),V279,0)-IF(ISNUMBER(Z279),Z279,0)-IF(ISNUMBER(AE279),AE279,0)</f>
        <v>0</v>
      </c>
      <c r="AU279" s="119"/>
      <c r="AV279" s="119"/>
      <c r="AW279" s="119"/>
      <c r="AX279" s="119">
        <v>0</v>
      </c>
      <c r="AY279" s="119"/>
      <c r="AZ279" s="119"/>
      <c r="BA279" s="119"/>
      <c r="BB279" s="119"/>
      <c r="BC279" s="119">
        <v>0</v>
      </c>
      <c r="BD279" s="119"/>
      <c r="BE279" s="119"/>
      <c r="BF279" s="119"/>
      <c r="BG279" s="119"/>
      <c r="BH279" s="119">
        <f>IF(ISNUMBER(AO279),AO279,0)-IF(ISNUMBER(AX279),AX279,0)</f>
        <v>33552</v>
      </c>
      <c r="BI279" s="119"/>
      <c r="BJ279" s="119"/>
      <c r="BK279" s="119"/>
      <c r="BL279" s="119"/>
    </row>
    <row r="280" spans="1:79" s="98" customFormat="1" ht="12.75" customHeight="1">
      <c r="A280" s="109">
        <v>2230</v>
      </c>
      <c r="B280" s="109"/>
      <c r="C280" s="109"/>
      <c r="D280" s="109"/>
      <c r="E280" s="109"/>
      <c r="F280" s="109"/>
      <c r="G280" s="91" t="s">
        <v>184</v>
      </c>
      <c r="H280" s="92"/>
      <c r="I280" s="92"/>
      <c r="J280" s="92"/>
      <c r="K280" s="92"/>
      <c r="L280" s="92"/>
      <c r="M280" s="92"/>
      <c r="N280" s="92"/>
      <c r="O280" s="92"/>
      <c r="P280" s="93"/>
      <c r="Q280" s="119">
        <v>1629342</v>
      </c>
      <c r="R280" s="119"/>
      <c r="S280" s="119"/>
      <c r="T280" s="119"/>
      <c r="U280" s="119"/>
      <c r="V280" s="119">
        <v>0</v>
      </c>
      <c r="W280" s="119"/>
      <c r="X280" s="119"/>
      <c r="Y280" s="119"/>
      <c r="Z280" s="119">
        <v>0</v>
      </c>
      <c r="AA280" s="119"/>
      <c r="AB280" s="119"/>
      <c r="AC280" s="119"/>
      <c r="AD280" s="119"/>
      <c r="AE280" s="119">
        <v>0</v>
      </c>
      <c r="AF280" s="119"/>
      <c r="AG280" s="119"/>
      <c r="AH280" s="119"/>
      <c r="AI280" s="119"/>
      <c r="AJ280" s="119">
        <f>IF(ISNUMBER(Q280),Q280,0)-IF(ISNUMBER(Z280),Z280,0)</f>
        <v>1629342</v>
      </c>
      <c r="AK280" s="119"/>
      <c r="AL280" s="119"/>
      <c r="AM280" s="119"/>
      <c r="AN280" s="119"/>
      <c r="AO280" s="119">
        <v>1659420</v>
      </c>
      <c r="AP280" s="119"/>
      <c r="AQ280" s="119"/>
      <c r="AR280" s="119"/>
      <c r="AS280" s="119"/>
      <c r="AT280" s="119">
        <f>IF(ISNUMBER(V280),V280,0)-IF(ISNUMBER(Z280),Z280,0)-IF(ISNUMBER(AE280),AE280,0)</f>
        <v>0</v>
      </c>
      <c r="AU280" s="119"/>
      <c r="AV280" s="119"/>
      <c r="AW280" s="119"/>
      <c r="AX280" s="119">
        <v>0</v>
      </c>
      <c r="AY280" s="119"/>
      <c r="AZ280" s="119"/>
      <c r="BA280" s="119"/>
      <c r="BB280" s="119"/>
      <c r="BC280" s="119">
        <v>0</v>
      </c>
      <c r="BD280" s="119"/>
      <c r="BE280" s="119"/>
      <c r="BF280" s="119"/>
      <c r="BG280" s="119"/>
      <c r="BH280" s="119">
        <f>IF(ISNUMBER(AO280),AO280,0)-IF(ISNUMBER(AX280),AX280,0)</f>
        <v>1659420</v>
      </c>
      <c r="BI280" s="119"/>
      <c r="BJ280" s="119"/>
      <c r="BK280" s="119"/>
      <c r="BL280" s="119"/>
    </row>
    <row r="281" spans="1:79" s="98" customFormat="1" ht="25.5" customHeight="1">
      <c r="A281" s="109">
        <v>2240</v>
      </c>
      <c r="B281" s="109"/>
      <c r="C281" s="109"/>
      <c r="D281" s="109"/>
      <c r="E281" s="109"/>
      <c r="F281" s="109"/>
      <c r="G281" s="91" t="s">
        <v>185</v>
      </c>
      <c r="H281" s="92"/>
      <c r="I281" s="92"/>
      <c r="J281" s="92"/>
      <c r="K281" s="92"/>
      <c r="L281" s="92"/>
      <c r="M281" s="92"/>
      <c r="N281" s="92"/>
      <c r="O281" s="92"/>
      <c r="P281" s="93"/>
      <c r="Q281" s="119">
        <v>453039</v>
      </c>
      <c r="R281" s="119"/>
      <c r="S281" s="119"/>
      <c r="T281" s="119"/>
      <c r="U281" s="119"/>
      <c r="V281" s="119">
        <v>0</v>
      </c>
      <c r="W281" s="119"/>
      <c r="X281" s="119"/>
      <c r="Y281" s="119"/>
      <c r="Z281" s="119">
        <v>0</v>
      </c>
      <c r="AA281" s="119"/>
      <c r="AB281" s="119"/>
      <c r="AC281" s="119"/>
      <c r="AD281" s="119"/>
      <c r="AE281" s="119">
        <v>0</v>
      </c>
      <c r="AF281" s="119"/>
      <c r="AG281" s="119"/>
      <c r="AH281" s="119"/>
      <c r="AI281" s="119"/>
      <c r="AJ281" s="119">
        <f>IF(ISNUMBER(Q281),Q281,0)-IF(ISNUMBER(Z281),Z281,0)</f>
        <v>453039</v>
      </c>
      <c r="AK281" s="119"/>
      <c r="AL281" s="119"/>
      <c r="AM281" s="119"/>
      <c r="AN281" s="119"/>
      <c r="AO281" s="119">
        <v>649017</v>
      </c>
      <c r="AP281" s="119"/>
      <c r="AQ281" s="119"/>
      <c r="AR281" s="119"/>
      <c r="AS281" s="119"/>
      <c r="AT281" s="119">
        <f>IF(ISNUMBER(V281),V281,0)-IF(ISNUMBER(Z281),Z281,0)-IF(ISNUMBER(AE281),AE281,0)</f>
        <v>0</v>
      </c>
      <c r="AU281" s="119"/>
      <c r="AV281" s="119"/>
      <c r="AW281" s="119"/>
      <c r="AX281" s="119">
        <v>0</v>
      </c>
      <c r="AY281" s="119"/>
      <c r="AZ281" s="119"/>
      <c r="BA281" s="119"/>
      <c r="BB281" s="119"/>
      <c r="BC281" s="119">
        <v>0</v>
      </c>
      <c r="BD281" s="119"/>
      <c r="BE281" s="119"/>
      <c r="BF281" s="119"/>
      <c r="BG281" s="119"/>
      <c r="BH281" s="119">
        <f>IF(ISNUMBER(AO281),AO281,0)-IF(ISNUMBER(AX281),AX281,0)</f>
        <v>649017</v>
      </c>
      <c r="BI281" s="119"/>
      <c r="BJ281" s="119"/>
      <c r="BK281" s="119"/>
      <c r="BL281" s="119"/>
    </row>
    <row r="282" spans="1:79" s="98" customFormat="1" ht="12.75" customHeight="1">
      <c r="A282" s="109">
        <v>2250</v>
      </c>
      <c r="B282" s="109"/>
      <c r="C282" s="109"/>
      <c r="D282" s="109"/>
      <c r="E282" s="109"/>
      <c r="F282" s="109"/>
      <c r="G282" s="91" t="s">
        <v>186</v>
      </c>
      <c r="H282" s="92"/>
      <c r="I282" s="92"/>
      <c r="J282" s="92"/>
      <c r="K282" s="92"/>
      <c r="L282" s="92"/>
      <c r="M282" s="92"/>
      <c r="N282" s="92"/>
      <c r="O282" s="92"/>
      <c r="P282" s="93"/>
      <c r="Q282" s="119">
        <v>8684</v>
      </c>
      <c r="R282" s="119"/>
      <c r="S282" s="119"/>
      <c r="T282" s="119"/>
      <c r="U282" s="119"/>
      <c r="V282" s="119">
        <v>0</v>
      </c>
      <c r="W282" s="119"/>
      <c r="X282" s="119"/>
      <c r="Y282" s="119"/>
      <c r="Z282" s="119">
        <v>0</v>
      </c>
      <c r="AA282" s="119"/>
      <c r="AB282" s="119"/>
      <c r="AC282" s="119"/>
      <c r="AD282" s="119"/>
      <c r="AE282" s="119">
        <v>0</v>
      </c>
      <c r="AF282" s="119"/>
      <c r="AG282" s="119"/>
      <c r="AH282" s="119"/>
      <c r="AI282" s="119"/>
      <c r="AJ282" s="119">
        <f>IF(ISNUMBER(Q282),Q282,0)-IF(ISNUMBER(Z282),Z282,0)</f>
        <v>8684</v>
      </c>
      <c r="AK282" s="119"/>
      <c r="AL282" s="119"/>
      <c r="AM282" s="119"/>
      <c r="AN282" s="119"/>
      <c r="AO282" s="119">
        <v>6330</v>
      </c>
      <c r="AP282" s="119"/>
      <c r="AQ282" s="119"/>
      <c r="AR282" s="119"/>
      <c r="AS282" s="119"/>
      <c r="AT282" s="119">
        <f>IF(ISNUMBER(V282),V282,0)-IF(ISNUMBER(Z282),Z282,0)-IF(ISNUMBER(AE282),AE282,0)</f>
        <v>0</v>
      </c>
      <c r="AU282" s="119"/>
      <c r="AV282" s="119"/>
      <c r="AW282" s="119"/>
      <c r="AX282" s="119">
        <v>0</v>
      </c>
      <c r="AY282" s="119"/>
      <c r="AZ282" s="119"/>
      <c r="BA282" s="119"/>
      <c r="BB282" s="119"/>
      <c r="BC282" s="119">
        <v>0</v>
      </c>
      <c r="BD282" s="119"/>
      <c r="BE282" s="119"/>
      <c r="BF282" s="119"/>
      <c r="BG282" s="119"/>
      <c r="BH282" s="119">
        <f>IF(ISNUMBER(AO282),AO282,0)-IF(ISNUMBER(AX282),AX282,0)</f>
        <v>6330</v>
      </c>
      <c r="BI282" s="119"/>
      <c r="BJ282" s="119"/>
      <c r="BK282" s="119"/>
      <c r="BL282" s="119"/>
    </row>
    <row r="283" spans="1:79" s="98" customFormat="1" ht="25.5" customHeight="1">
      <c r="A283" s="109">
        <v>2272</v>
      </c>
      <c r="B283" s="109"/>
      <c r="C283" s="109"/>
      <c r="D283" s="109"/>
      <c r="E283" s="109"/>
      <c r="F283" s="109"/>
      <c r="G283" s="91" t="s">
        <v>187</v>
      </c>
      <c r="H283" s="92"/>
      <c r="I283" s="92"/>
      <c r="J283" s="92"/>
      <c r="K283" s="92"/>
      <c r="L283" s="92"/>
      <c r="M283" s="92"/>
      <c r="N283" s="92"/>
      <c r="O283" s="92"/>
      <c r="P283" s="93"/>
      <c r="Q283" s="119">
        <v>366195</v>
      </c>
      <c r="R283" s="119"/>
      <c r="S283" s="119"/>
      <c r="T283" s="119"/>
      <c r="U283" s="119"/>
      <c r="V283" s="119">
        <v>0</v>
      </c>
      <c r="W283" s="119"/>
      <c r="X283" s="119"/>
      <c r="Y283" s="119"/>
      <c r="Z283" s="119">
        <v>0</v>
      </c>
      <c r="AA283" s="119"/>
      <c r="AB283" s="119"/>
      <c r="AC283" s="119"/>
      <c r="AD283" s="119"/>
      <c r="AE283" s="119">
        <v>0</v>
      </c>
      <c r="AF283" s="119"/>
      <c r="AG283" s="119"/>
      <c r="AH283" s="119"/>
      <c r="AI283" s="119"/>
      <c r="AJ283" s="119">
        <f>IF(ISNUMBER(Q283),Q283,0)-IF(ISNUMBER(Z283),Z283,0)</f>
        <v>366195</v>
      </c>
      <c r="AK283" s="119"/>
      <c r="AL283" s="119"/>
      <c r="AM283" s="119"/>
      <c r="AN283" s="119"/>
      <c r="AO283" s="119">
        <v>431996</v>
      </c>
      <c r="AP283" s="119"/>
      <c r="AQ283" s="119"/>
      <c r="AR283" s="119"/>
      <c r="AS283" s="119"/>
      <c r="AT283" s="119">
        <f>IF(ISNUMBER(V283),V283,0)-IF(ISNUMBER(Z283),Z283,0)-IF(ISNUMBER(AE283),AE283,0)</f>
        <v>0</v>
      </c>
      <c r="AU283" s="119"/>
      <c r="AV283" s="119"/>
      <c r="AW283" s="119"/>
      <c r="AX283" s="119">
        <v>0</v>
      </c>
      <c r="AY283" s="119"/>
      <c r="AZ283" s="119"/>
      <c r="BA283" s="119"/>
      <c r="BB283" s="119"/>
      <c r="BC283" s="119">
        <v>0</v>
      </c>
      <c r="BD283" s="119"/>
      <c r="BE283" s="119"/>
      <c r="BF283" s="119"/>
      <c r="BG283" s="119"/>
      <c r="BH283" s="119">
        <f>IF(ISNUMBER(AO283),AO283,0)-IF(ISNUMBER(AX283),AX283,0)</f>
        <v>431996</v>
      </c>
      <c r="BI283" s="119"/>
      <c r="BJ283" s="119"/>
      <c r="BK283" s="119"/>
      <c r="BL283" s="119"/>
    </row>
    <row r="284" spans="1:79" s="98" customFormat="1" ht="12.75" customHeight="1">
      <c r="A284" s="109">
        <v>2273</v>
      </c>
      <c r="B284" s="109"/>
      <c r="C284" s="109"/>
      <c r="D284" s="109"/>
      <c r="E284" s="109"/>
      <c r="F284" s="109"/>
      <c r="G284" s="91" t="s">
        <v>188</v>
      </c>
      <c r="H284" s="92"/>
      <c r="I284" s="92"/>
      <c r="J284" s="92"/>
      <c r="K284" s="92"/>
      <c r="L284" s="92"/>
      <c r="M284" s="92"/>
      <c r="N284" s="92"/>
      <c r="O284" s="92"/>
      <c r="P284" s="93"/>
      <c r="Q284" s="119">
        <v>889629</v>
      </c>
      <c r="R284" s="119"/>
      <c r="S284" s="119"/>
      <c r="T284" s="119"/>
      <c r="U284" s="119"/>
      <c r="V284" s="119">
        <v>0</v>
      </c>
      <c r="W284" s="119"/>
      <c r="X284" s="119"/>
      <c r="Y284" s="119"/>
      <c r="Z284" s="119">
        <v>0</v>
      </c>
      <c r="AA284" s="119"/>
      <c r="AB284" s="119"/>
      <c r="AC284" s="119"/>
      <c r="AD284" s="119"/>
      <c r="AE284" s="119">
        <v>0</v>
      </c>
      <c r="AF284" s="119"/>
      <c r="AG284" s="119"/>
      <c r="AH284" s="119"/>
      <c r="AI284" s="119"/>
      <c r="AJ284" s="119">
        <f>IF(ISNUMBER(Q284),Q284,0)-IF(ISNUMBER(Z284),Z284,0)</f>
        <v>889629</v>
      </c>
      <c r="AK284" s="119"/>
      <c r="AL284" s="119"/>
      <c r="AM284" s="119"/>
      <c r="AN284" s="119"/>
      <c r="AO284" s="119">
        <v>1721903</v>
      </c>
      <c r="AP284" s="119"/>
      <c r="AQ284" s="119"/>
      <c r="AR284" s="119"/>
      <c r="AS284" s="119"/>
      <c r="AT284" s="119">
        <f>IF(ISNUMBER(V284),V284,0)-IF(ISNUMBER(Z284),Z284,0)-IF(ISNUMBER(AE284),AE284,0)</f>
        <v>0</v>
      </c>
      <c r="AU284" s="119"/>
      <c r="AV284" s="119"/>
      <c r="AW284" s="119"/>
      <c r="AX284" s="119">
        <v>0</v>
      </c>
      <c r="AY284" s="119"/>
      <c r="AZ284" s="119"/>
      <c r="BA284" s="119"/>
      <c r="BB284" s="119"/>
      <c r="BC284" s="119">
        <v>0</v>
      </c>
      <c r="BD284" s="119"/>
      <c r="BE284" s="119"/>
      <c r="BF284" s="119"/>
      <c r="BG284" s="119"/>
      <c r="BH284" s="119">
        <f>IF(ISNUMBER(AO284),AO284,0)-IF(ISNUMBER(AX284),AX284,0)</f>
        <v>1721903</v>
      </c>
      <c r="BI284" s="119"/>
      <c r="BJ284" s="119"/>
      <c r="BK284" s="119"/>
      <c r="BL284" s="119"/>
    </row>
    <row r="285" spans="1:79" s="98" customFormat="1" ht="12.75" customHeight="1">
      <c r="A285" s="109">
        <v>2274</v>
      </c>
      <c r="B285" s="109"/>
      <c r="C285" s="109"/>
      <c r="D285" s="109"/>
      <c r="E285" s="109"/>
      <c r="F285" s="109"/>
      <c r="G285" s="91" t="s">
        <v>189</v>
      </c>
      <c r="H285" s="92"/>
      <c r="I285" s="92"/>
      <c r="J285" s="92"/>
      <c r="K285" s="92"/>
      <c r="L285" s="92"/>
      <c r="M285" s="92"/>
      <c r="N285" s="92"/>
      <c r="O285" s="92"/>
      <c r="P285" s="93"/>
      <c r="Q285" s="119">
        <v>3004806</v>
      </c>
      <c r="R285" s="119"/>
      <c r="S285" s="119"/>
      <c r="T285" s="119"/>
      <c r="U285" s="119"/>
      <c r="V285" s="119">
        <v>0</v>
      </c>
      <c r="W285" s="119"/>
      <c r="X285" s="119"/>
      <c r="Y285" s="119"/>
      <c r="Z285" s="119">
        <v>0</v>
      </c>
      <c r="AA285" s="119"/>
      <c r="AB285" s="119"/>
      <c r="AC285" s="119"/>
      <c r="AD285" s="119"/>
      <c r="AE285" s="119">
        <v>0</v>
      </c>
      <c r="AF285" s="119"/>
      <c r="AG285" s="119"/>
      <c r="AH285" s="119"/>
      <c r="AI285" s="119"/>
      <c r="AJ285" s="119">
        <f>IF(ISNUMBER(Q285),Q285,0)-IF(ISNUMBER(Z285),Z285,0)</f>
        <v>3004806</v>
      </c>
      <c r="AK285" s="119"/>
      <c r="AL285" s="119"/>
      <c r="AM285" s="119"/>
      <c r="AN285" s="119"/>
      <c r="AO285" s="119">
        <v>4825580</v>
      </c>
      <c r="AP285" s="119"/>
      <c r="AQ285" s="119"/>
      <c r="AR285" s="119"/>
      <c r="AS285" s="119"/>
      <c r="AT285" s="119">
        <f>IF(ISNUMBER(V285),V285,0)-IF(ISNUMBER(Z285),Z285,0)-IF(ISNUMBER(AE285),AE285,0)</f>
        <v>0</v>
      </c>
      <c r="AU285" s="119"/>
      <c r="AV285" s="119"/>
      <c r="AW285" s="119"/>
      <c r="AX285" s="119">
        <v>0</v>
      </c>
      <c r="AY285" s="119"/>
      <c r="AZ285" s="119"/>
      <c r="BA285" s="119"/>
      <c r="BB285" s="119"/>
      <c r="BC285" s="119">
        <v>0</v>
      </c>
      <c r="BD285" s="119"/>
      <c r="BE285" s="119"/>
      <c r="BF285" s="119"/>
      <c r="BG285" s="119"/>
      <c r="BH285" s="119">
        <f>IF(ISNUMBER(AO285),AO285,0)-IF(ISNUMBER(AX285),AX285,0)</f>
        <v>4825580</v>
      </c>
      <c r="BI285" s="119"/>
      <c r="BJ285" s="119"/>
      <c r="BK285" s="119"/>
      <c r="BL285" s="119"/>
    </row>
    <row r="286" spans="1:79" s="98" customFormat="1" ht="51" customHeight="1">
      <c r="A286" s="109">
        <v>2282</v>
      </c>
      <c r="B286" s="109"/>
      <c r="C286" s="109"/>
      <c r="D286" s="109"/>
      <c r="E286" s="109"/>
      <c r="F286" s="109"/>
      <c r="G286" s="91" t="s">
        <v>190</v>
      </c>
      <c r="H286" s="92"/>
      <c r="I286" s="92"/>
      <c r="J286" s="92"/>
      <c r="K286" s="92"/>
      <c r="L286" s="92"/>
      <c r="M286" s="92"/>
      <c r="N286" s="92"/>
      <c r="O286" s="92"/>
      <c r="P286" s="93"/>
      <c r="Q286" s="119">
        <v>36030</v>
      </c>
      <c r="R286" s="119"/>
      <c r="S286" s="119"/>
      <c r="T286" s="119"/>
      <c r="U286" s="119"/>
      <c r="V286" s="119">
        <v>0</v>
      </c>
      <c r="W286" s="119"/>
      <c r="X286" s="119"/>
      <c r="Y286" s="119"/>
      <c r="Z286" s="119">
        <v>0</v>
      </c>
      <c r="AA286" s="119"/>
      <c r="AB286" s="119"/>
      <c r="AC286" s="119"/>
      <c r="AD286" s="119"/>
      <c r="AE286" s="119">
        <v>0</v>
      </c>
      <c r="AF286" s="119"/>
      <c r="AG286" s="119"/>
      <c r="AH286" s="119"/>
      <c r="AI286" s="119"/>
      <c r="AJ286" s="119">
        <f>IF(ISNUMBER(Q286),Q286,0)-IF(ISNUMBER(Z286),Z286,0)</f>
        <v>36030</v>
      </c>
      <c r="AK286" s="119"/>
      <c r="AL286" s="119"/>
      <c r="AM286" s="119"/>
      <c r="AN286" s="119"/>
      <c r="AO286" s="119">
        <v>38586</v>
      </c>
      <c r="AP286" s="119"/>
      <c r="AQ286" s="119"/>
      <c r="AR286" s="119"/>
      <c r="AS286" s="119"/>
      <c r="AT286" s="119">
        <f>IF(ISNUMBER(V286),V286,0)-IF(ISNUMBER(Z286),Z286,0)-IF(ISNUMBER(AE286),AE286,0)</f>
        <v>0</v>
      </c>
      <c r="AU286" s="119"/>
      <c r="AV286" s="119"/>
      <c r="AW286" s="119"/>
      <c r="AX286" s="119">
        <v>0</v>
      </c>
      <c r="AY286" s="119"/>
      <c r="AZ286" s="119"/>
      <c r="BA286" s="119"/>
      <c r="BB286" s="119"/>
      <c r="BC286" s="119">
        <v>0</v>
      </c>
      <c r="BD286" s="119"/>
      <c r="BE286" s="119"/>
      <c r="BF286" s="119"/>
      <c r="BG286" s="119"/>
      <c r="BH286" s="119">
        <f>IF(ISNUMBER(AO286),AO286,0)-IF(ISNUMBER(AX286),AX286,0)</f>
        <v>38586</v>
      </c>
      <c r="BI286" s="119"/>
      <c r="BJ286" s="119"/>
      <c r="BK286" s="119"/>
      <c r="BL286" s="119"/>
    </row>
    <row r="287" spans="1:79" s="6" customFormat="1" ht="12.75" customHeight="1">
      <c r="A287" s="84"/>
      <c r="B287" s="84"/>
      <c r="C287" s="84"/>
      <c r="D287" s="84"/>
      <c r="E287" s="84"/>
      <c r="F287" s="84"/>
      <c r="G287" s="99" t="s">
        <v>147</v>
      </c>
      <c r="H287" s="100"/>
      <c r="I287" s="100"/>
      <c r="J287" s="100"/>
      <c r="K287" s="100"/>
      <c r="L287" s="100"/>
      <c r="M287" s="100"/>
      <c r="N287" s="100"/>
      <c r="O287" s="100"/>
      <c r="P287" s="101"/>
      <c r="Q287" s="120">
        <v>36630092</v>
      </c>
      <c r="R287" s="120"/>
      <c r="S287" s="120"/>
      <c r="T287" s="120"/>
      <c r="U287" s="120"/>
      <c r="V287" s="120">
        <v>0</v>
      </c>
      <c r="W287" s="120"/>
      <c r="X287" s="120"/>
      <c r="Y287" s="120"/>
      <c r="Z287" s="120">
        <v>0</v>
      </c>
      <c r="AA287" s="120"/>
      <c r="AB287" s="120"/>
      <c r="AC287" s="120"/>
      <c r="AD287" s="120"/>
      <c r="AE287" s="120">
        <v>0</v>
      </c>
      <c r="AF287" s="120"/>
      <c r="AG287" s="120"/>
      <c r="AH287" s="120"/>
      <c r="AI287" s="120"/>
      <c r="AJ287" s="120">
        <f>IF(ISNUMBER(Q287),Q287,0)-IF(ISNUMBER(Z287),Z287,0)</f>
        <v>36630092</v>
      </c>
      <c r="AK287" s="120"/>
      <c r="AL287" s="120"/>
      <c r="AM287" s="120"/>
      <c r="AN287" s="120"/>
      <c r="AO287" s="120">
        <v>42578789</v>
      </c>
      <c r="AP287" s="120"/>
      <c r="AQ287" s="120"/>
      <c r="AR287" s="120"/>
      <c r="AS287" s="120"/>
      <c r="AT287" s="120">
        <f>IF(ISNUMBER(V287),V287,0)-IF(ISNUMBER(Z287),Z287,0)-IF(ISNUMBER(AE287),AE287,0)</f>
        <v>0</v>
      </c>
      <c r="AU287" s="120"/>
      <c r="AV287" s="120"/>
      <c r="AW287" s="120"/>
      <c r="AX287" s="120">
        <v>0</v>
      </c>
      <c r="AY287" s="120"/>
      <c r="AZ287" s="120"/>
      <c r="BA287" s="120"/>
      <c r="BB287" s="120"/>
      <c r="BC287" s="120">
        <v>0</v>
      </c>
      <c r="BD287" s="120"/>
      <c r="BE287" s="120"/>
      <c r="BF287" s="120"/>
      <c r="BG287" s="120"/>
      <c r="BH287" s="120">
        <f>IF(ISNUMBER(AO287),AO287,0)-IF(ISNUMBER(AX287),AX287,0)</f>
        <v>42578789</v>
      </c>
      <c r="BI287" s="120"/>
      <c r="BJ287" s="120"/>
      <c r="BK287" s="120"/>
      <c r="BL287" s="120"/>
    </row>
    <row r="289" spans="1:79" ht="14.25" customHeight="1">
      <c r="A289" s="29" t="s">
        <v>259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</row>
    <row r="290" spans="1:79" ht="15" customHeight="1">
      <c r="A290" s="31" t="s">
        <v>252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</row>
    <row r="291" spans="1:79" ht="42.95" customHeight="1">
      <c r="A291" s="73" t="s">
        <v>135</v>
      </c>
      <c r="B291" s="73"/>
      <c r="C291" s="73"/>
      <c r="D291" s="73"/>
      <c r="E291" s="73"/>
      <c r="F291" s="73"/>
      <c r="G291" s="27" t="s">
        <v>19</v>
      </c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 t="s">
        <v>15</v>
      </c>
      <c r="U291" s="27"/>
      <c r="V291" s="27"/>
      <c r="W291" s="27"/>
      <c r="X291" s="27"/>
      <c r="Y291" s="27"/>
      <c r="Z291" s="27" t="s">
        <v>14</v>
      </c>
      <c r="AA291" s="27"/>
      <c r="AB291" s="27"/>
      <c r="AC291" s="27"/>
      <c r="AD291" s="27"/>
      <c r="AE291" s="27" t="s">
        <v>255</v>
      </c>
      <c r="AF291" s="27"/>
      <c r="AG291" s="27"/>
      <c r="AH291" s="27"/>
      <c r="AI291" s="27"/>
      <c r="AJ291" s="27"/>
      <c r="AK291" s="27" t="s">
        <v>260</v>
      </c>
      <c r="AL291" s="27"/>
      <c r="AM291" s="27"/>
      <c r="AN291" s="27"/>
      <c r="AO291" s="27"/>
      <c r="AP291" s="27"/>
      <c r="AQ291" s="27" t="s">
        <v>272</v>
      </c>
      <c r="AR291" s="27"/>
      <c r="AS291" s="27"/>
      <c r="AT291" s="27"/>
      <c r="AU291" s="27"/>
      <c r="AV291" s="27"/>
      <c r="AW291" s="27" t="s">
        <v>18</v>
      </c>
      <c r="AX291" s="27"/>
      <c r="AY291" s="27"/>
      <c r="AZ291" s="27"/>
      <c r="BA291" s="27"/>
      <c r="BB291" s="27"/>
      <c r="BC291" s="27"/>
      <c r="BD291" s="27"/>
      <c r="BE291" s="27" t="s">
        <v>156</v>
      </c>
      <c r="BF291" s="27"/>
      <c r="BG291" s="27"/>
      <c r="BH291" s="27"/>
      <c r="BI291" s="27"/>
      <c r="BJ291" s="27"/>
      <c r="BK291" s="27"/>
      <c r="BL291" s="27"/>
    </row>
    <row r="292" spans="1:79" ht="21.75" customHeight="1">
      <c r="A292" s="73"/>
      <c r="B292" s="73"/>
      <c r="C292" s="73"/>
      <c r="D292" s="73"/>
      <c r="E292" s="73"/>
      <c r="F292" s="73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</row>
    <row r="293" spans="1:79" ht="15" customHeight="1">
      <c r="A293" s="27">
        <v>1</v>
      </c>
      <c r="B293" s="27"/>
      <c r="C293" s="27"/>
      <c r="D293" s="27"/>
      <c r="E293" s="27"/>
      <c r="F293" s="27"/>
      <c r="G293" s="27">
        <v>2</v>
      </c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>
        <v>3</v>
      </c>
      <c r="U293" s="27"/>
      <c r="V293" s="27"/>
      <c r="W293" s="27"/>
      <c r="X293" s="27"/>
      <c r="Y293" s="27"/>
      <c r="Z293" s="27">
        <v>4</v>
      </c>
      <c r="AA293" s="27"/>
      <c r="AB293" s="27"/>
      <c r="AC293" s="27"/>
      <c r="AD293" s="27"/>
      <c r="AE293" s="27">
        <v>5</v>
      </c>
      <c r="AF293" s="27"/>
      <c r="AG293" s="27"/>
      <c r="AH293" s="27"/>
      <c r="AI293" s="27"/>
      <c r="AJ293" s="27"/>
      <c r="AK293" s="27">
        <v>6</v>
      </c>
      <c r="AL293" s="27"/>
      <c r="AM293" s="27"/>
      <c r="AN293" s="27"/>
      <c r="AO293" s="27"/>
      <c r="AP293" s="27"/>
      <c r="AQ293" s="27">
        <v>7</v>
      </c>
      <c r="AR293" s="27"/>
      <c r="AS293" s="27"/>
      <c r="AT293" s="27"/>
      <c r="AU293" s="27"/>
      <c r="AV293" s="27"/>
      <c r="AW293" s="26">
        <v>8</v>
      </c>
      <c r="AX293" s="26"/>
      <c r="AY293" s="26"/>
      <c r="AZ293" s="26"/>
      <c r="BA293" s="26"/>
      <c r="BB293" s="26"/>
      <c r="BC293" s="26"/>
      <c r="BD293" s="26"/>
      <c r="BE293" s="26">
        <v>9</v>
      </c>
      <c r="BF293" s="26"/>
      <c r="BG293" s="26"/>
      <c r="BH293" s="26"/>
      <c r="BI293" s="26"/>
      <c r="BJ293" s="26"/>
      <c r="BK293" s="26"/>
      <c r="BL293" s="26"/>
    </row>
    <row r="294" spans="1:79" s="1" customFormat="1" ht="18.75" hidden="1" customHeight="1">
      <c r="A294" s="26" t="s">
        <v>64</v>
      </c>
      <c r="B294" s="26"/>
      <c r="C294" s="26"/>
      <c r="D294" s="26"/>
      <c r="E294" s="26"/>
      <c r="F294" s="26"/>
      <c r="G294" s="60" t="s">
        <v>57</v>
      </c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30" t="s">
        <v>80</v>
      </c>
      <c r="U294" s="30"/>
      <c r="V294" s="30"/>
      <c r="W294" s="30"/>
      <c r="X294" s="30"/>
      <c r="Y294" s="30"/>
      <c r="Z294" s="30" t="s">
        <v>81</v>
      </c>
      <c r="AA294" s="30"/>
      <c r="AB294" s="30"/>
      <c r="AC294" s="30"/>
      <c r="AD294" s="30"/>
      <c r="AE294" s="30" t="s">
        <v>82</v>
      </c>
      <c r="AF294" s="30"/>
      <c r="AG294" s="30"/>
      <c r="AH294" s="30"/>
      <c r="AI294" s="30"/>
      <c r="AJ294" s="30"/>
      <c r="AK294" s="30" t="s">
        <v>83</v>
      </c>
      <c r="AL294" s="30"/>
      <c r="AM294" s="30"/>
      <c r="AN294" s="30"/>
      <c r="AO294" s="30"/>
      <c r="AP294" s="30"/>
      <c r="AQ294" s="30" t="s">
        <v>84</v>
      </c>
      <c r="AR294" s="30"/>
      <c r="AS294" s="30"/>
      <c r="AT294" s="30"/>
      <c r="AU294" s="30"/>
      <c r="AV294" s="30"/>
      <c r="AW294" s="60" t="s">
        <v>87</v>
      </c>
      <c r="AX294" s="60"/>
      <c r="AY294" s="60"/>
      <c r="AZ294" s="60"/>
      <c r="BA294" s="60"/>
      <c r="BB294" s="60"/>
      <c r="BC294" s="60"/>
      <c r="BD294" s="60"/>
      <c r="BE294" s="60" t="s">
        <v>88</v>
      </c>
      <c r="BF294" s="60"/>
      <c r="BG294" s="60"/>
      <c r="BH294" s="60"/>
      <c r="BI294" s="60"/>
      <c r="BJ294" s="60"/>
      <c r="BK294" s="60"/>
      <c r="BL294" s="60"/>
      <c r="CA294" s="1" t="s">
        <v>54</v>
      </c>
    </row>
    <row r="295" spans="1:79" s="98" customFormat="1" ht="12.75" customHeight="1">
      <c r="A295" s="109">
        <v>2111</v>
      </c>
      <c r="B295" s="109"/>
      <c r="C295" s="109"/>
      <c r="D295" s="109"/>
      <c r="E295" s="109"/>
      <c r="F295" s="109"/>
      <c r="G295" s="91" t="s">
        <v>180</v>
      </c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3"/>
      <c r="T295" s="119">
        <v>20219072</v>
      </c>
      <c r="U295" s="119"/>
      <c r="V295" s="119"/>
      <c r="W295" s="119"/>
      <c r="X295" s="119"/>
      <c r="Y295" s="119"/>
      <c r="Z295" s="119">
        <v>19838935</v>
      </c>
      <c r="AA295" s="119"/>
      <c r="AB295" s="119"/>
      <c r="AC295" s="119"/>
      <c r="AD295" s="119"/>
      <c r="AE295" s="119">
        <v>0</v>
      </c>
      <c r="AF295" s="119"/>
      <c r="AG295" s="119"/>
      <c r="AH295" s="119"/>
      <c r="AI295" s="119"/>
      <c r="AJ295" s="119"/>
      <c r="AK295" s="119">
        <v>0</v>
      </c>
      <c r="AL295" s="119"/>
      <c r="AM295" s="119"/>
      <c r="AN295" s="119"/>
      <c r="AO295" s="119"/>
      <c r="AP295" s="119"/>
      <c r="AQ295" s="119">
        <v>0</v>
      </c>
      <c r="AR295" s="119"/>
      <c r="AS295" s="119"/>
      <c r="AT295" s="119"/>
      <c r="AU295" s="119"/>
      <c r="AV295" s="119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CA295" s="98" t="s">
        <v>55</v>
      </c>
    </row>
    <row r="296" spans="1:79" s="98" customFormat="1" ht="12.75" customHeight="1">
      <c r="A296" s="109">
        <v>2120</v>
      </c>
      <c r="B296" s="109"/>
      <c r="C296" s="109"/>
      <c r="D296" s="109"/>
      <c r="E296" s="109"/>
      <c r="F296" s="109"/>
      <c r="G296" s="91" t="s">
        <v>181</v>
      </c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3"/>
      <c r="T296" s="119">
        <v>4469890</v>
      </c>
      <c r="U296" s="119"/>
      <c r="V296" s="119"/>
      <c r="W296" s="119"/>
      <c r="X296" s="119"/>
      <c r="Y296" s="119"/>
      <c r="Z296" s="119">
        <v>4467879</v>
      </c>
      <c r="AA296" s="119"/>
      <c r="AB296" s="119"/>
      <c r="AC296" s="119"/>
      <c r="AD296" s="119"/>
      <c r="AE296" s="119">
        <v>0</v>
      </c>
      <c r="AF296" s="119"/>
      <c r="AG296" s="119"/>
      <c r="AH296" s="119"/>
      <c r="AI296" s="119"/>
      <c r="AJ296" s="119"/>
      <c r="AK296" s="119">
        <v>0</v>
      </c>
      <c r="AL296" s="119"/>
      <c r="AM296" s="119"/>
      <c r="AN296" s="119"/>
      <c r="AO296" s="119"/>
      <c r="AP296" s="119"/>
      <c r="AQ296" s="119">
        <v>0</v>
      </c>
      <c r="AR296" s="119"/>
      <c r="AS296" s="119"/>
      <c r="AT296" s="119"/>
      <c r="AU296" s="119"/>
      <c r="AV296" s="119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</row>
    <row r="297" spans="1:79" s="98" customFormat="1" ht="25.5" customHeight="1">
      <c r="A297" s="109">
        <v>2210</v>
      </c>
      <c r="B297" s="109"/>
      <c r="C297" s="109"/>
      <c r="D297" s="109"/>
      <c r="E297" s="109"/>
      <c r="F297" s="109"/>
      <c r="G297" s="91" t="s">
        <v>182</v>
      </c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3"/>
      <c r="T297" s="119">
        <v>243543</v>
      </c>
      <c r="U297" s="119"/>
      <c r="V297" s="119"/>
      <c r="W297" s="119"/>
      <c r="X297" s="119"/>
      <c r="Y297" s="119"/>
      <c r="Z297" s="119">
        <v>232965</v>
      </c>
      <c r="AA297" s="119"/>
      <c r="AB297" s="119"/>
      <c r="AC297" s="119"/>
      <c r="AD297" s="119"/>
      <c r="AE297" s="119">
        <v>0</v>
      </c>
      <c r="AF297" s="119"/>
      <c r="AG297" s="119"/>
      <c r="AH297" s="119"/>
      <c r="AI297" s="119"/>
      <c r="AJ297" s="119"/>
      <c r="AK297" s="119">
        <v>0</v>
      </c>
      <c r="AL297" s="119"/>
      <c r="AM297" s="119"/>
      <c r="AN297" s="119"/>
      <c r="AO297" s="119"/>
      <c r="AP297" s="119"/>
      <c r="AQ297" s="119">
        <v>0</v>
      </c>
      <c r="AR297" s="119"/>
      <c r="AS297" s="119"/>
      <c r="AT297" s="119"/>
      <c r="AU297" s="119"/>
      <c r="AV297" s="119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</row>
    <row r="298" spans="1:79" s="98" customFormat="1" ht="25.5" customHeight="1">
      <c r="A298" s="109">
        <v>2220</v>
      </c>
      <c r="B298" s="109"/>
      <c r="C298" s="109"/>
      <c r="D298" s="109"/>
      <c r="E298" s="109"/>
      <c r="F298" s="109"/>
      <c r="G298" s="91" t="s">
        <v>183</v>
      </c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3"/>
      <c r="T298" s="119">
        <v>58153</v>
      </c>
      <c r="U298" s="119"/>
      <c r="V298" s="119"/>
      <c r="W298" s="119"/>
      <c r="X298" s="119"/>
      <c r="Y298" s="119"/>
      <c r="Z298" s="119">
        <v>58153</v>
      </c>
      <c r="AA298" s="119"/>
      <c r="AB298" s="119"/>
      <c r="AC298" s="119"/>
      <c r="AD298" s="119"/>
      <c r="AE298" s="119">
        <v>0</v>
      </c>
      <c r="AF298" s="119"/>
      <c r="AG298" s="119"/>
      <c r="AH298" s="119"/>
      <c r="AI298" s="119"/>
      <c r="AJ298" s="119"/>
      <c r="AK298" s="119">
        <v>0</v>
      </c>
      <c r="AL298" s="119"/>
      <c r="AM298" s="119"/>
      <c r="AN298" s="119"/>
      <c r="AO298" s="119"/>
      <c r="AP298" s="119"/>
      <c r="AQ298" s="119">
        <v>0</v>
      </c>
      <c r="AR298" s="119"/>
      <c r="AS298" s="119"/>
      <c r="AT298" s="119"/>
      <c r="AU298" s="119"/>
      <c r="AV298" s="119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</row>
    <row r="299" spans="1:79" s="98" customFormat="1" ht="12.75" customHeight="1">
      <c r="A299" s="109">
        <v>2230</v>
      </c>
      <c r="B299" s="109"/>
      <c r="C299" s="109"/>
      <c r="D299" s="109"/>
      <c r="E299" s="109"/>
      <c r="F299" s="109"/>
      <c r="G299" s="91" t="s">
        <v>184</v>
      </c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3"/>
      <c r="T299" s="119">
        <v>1454074</v>
      </c>
      <c r="U299" s="119"/>
      <c r="V299" s="119"/>
      <c r="W299" s="119"/>
      <c r="X299" s="119"/>
      <c r="Y299" s="119"/>
      <c r="Z299" s="119">
        <v>979113</v>
      </c>
      <c r="AA299" s="119"/>
      <c r="AB299" s="119"/>
      <c r="AC299" s="119"/>
      <c r="AD299" s="119"/>
      <c r="AE299" s="119">
        <v>0</v>
      </c>
      <c r="AF299" s="119"/>
      <c r="AG299" s="119"/>
      <c r="AH299" s="119"/>
      <c r="AI299" s="119"/>
      <c r="AJ299" s="119"/>
      <c r="AK299" s="119">
        <v>0</v>
      </c>
      <c r="AL299" s="119"/>
      <c r="AM299" s="119"/>
      <c r="AN299" s="119"/>
      <c r="AO299" s="119"/>
      <c r="AP299" s="119"/>
      <c r="AQ299" s="119">
        <v>0</v>
      </c>
      <c r="AR299" s="119"/>
      <c r="AS299" s="119"/>
      <c r="AT299" s="119"/>
      <c r="AU299" s="119"/>
      <c r="AV299" s="119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</row>
    <row r="300" spans="1:79" s="98" customFormat="1" ht="12.75" customHeight="1">
      <c r="A300" s="109">
        <v>2240</v>
      </c>
      <c r="B300" s="109"/>
      <c r="C300" s="109"/>
      <c r="D300" s="109"/>
      <c r="E300" s="109"/>
      <c r="F300" s="109"/>
      <c r="G300" s="91" t="s">
        <v>185</v>
      </c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3"/>
      <c r="T300" s="119">
        <v>563993</v>
      </c>
      <c r="U300" s="119"/>
      <c r="V300" s="119"/>
      <c r="W300" s="119"/>
      <c r="X300" s="119"/>
      <c r="Y300" s="119"/>
      <c r="Z300" s="119">
        <v>551163</v>
      </c>
      <c r="AA300" s="119"/>
      <c r="AB300" s="119"/>
      <c r="AC300" s="119"/>
      <c r="AD300" s="119"/>
      <c r="AE300" s="119">
        <v>0</v>
      </c>
      <c r="AF300" s="119"/>
      <c r="AG300" s="119"/>
      <c r="AH300" s="119"/>
      <c r="AI300" s="119"/>
      <c r="AJ300" s="119"/>
      <c r="AK300" s="119">
        <v>0</v>
      </c>
      <c r="AL300" s="119"/>
      <c r="AM300" s="119"/>
      <c r="AN300" s="119"/>
      <c r="AO300" s="119"/>
      <c r="AP300" s="119"/>
      <c r="AQ300" s="119">
        <v>0</v>
      </c>
      <c r="AR300" s="119"/>
      <c r="AS300" s="119"/>
      <c r="AT300" s="119"/>
      <c r="AU300" s="119"/>
      <c r="AV300" s="119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</row>
    <row r="301" spans="1:79" s="98" customFormat="1" ht="12.75" customHeight="1">
      <c r="A301" s="109">
        <v>2250</v>
      </c>
      <c r="B301" s="109"/>
      <c r="C301" s="109"/>
      <c r="D301" s="109"/>
      <c r="E301" s="109"/>
      <c r="F301" s="109"/>
      <c r="G301" s="91" t="s">
        <v>186</v>
      </c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3"/>
      <c r="T301" s="119">
        <v>18252</v>
      </c>
      <c r="U301" s="119"/>
      <c r="V301" s="119"/>
      <c r="W301" s="119"/>
      <c r="X301" s="119"/>
      <c r="Y301" s="119"/>
      <c r="Z301" s="119">
        <v>3352</v>
      </c>
      <c r="AA301" s="119"/>
      <c r="AB301" s="119"/>
      <c r="AC301" s="119"/>
      <c r="AD301" s="119"/>
      <c r="AE301" s="119">
        <v>0</v>
      </c>
      <c r="AF301" s="119"/>
      <c r="AG301" s="119"/>
      <c r="AH301" s="119"/>
      <c r="AI301" s="119"/>
      <c r="AJ301" s="119"/>
      <c r="AK301" s="119">
        <v>0</v>
      </c>
      <c r="AL301" s="119"/>
      <c r="AM301" s="119"/>
      <c r="AN301" s="119"/>
      <c r="AO301" s="119"/>
      <c r="AP301" s="119"/>
      <c r="AQ301" s="119">
        <v>0</v>
      </c>
      <c r="AR301" s="119"/>
      <c r="AS301" s="119"/>
      <c r="AT301" s="119"/>
      <c r="AU301" s="119"/>
      <c r="AV301" s="119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</row>
    <row r="302" spans="1:79" s="98" customFormat="1" ht="25.5" customHeight="1">
      <c r="A302" s="109">
        <v>2272</v>
      </c>
      <c r="B302" s="109"/>
      <c r="C302" s="109"/>
      <c r="D302" s="109"/>
      <c r="E302" s="109"/>
      <c r="F302" s="109"/>
      <c r="G302" s="91" t="s">
        <v>187</v>
      </c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3"/>
      <c r="T302" s="119">
        <v>273626</v>
      </c>
      <c r="U302" s="119"/>
      <c r="V302" s="119"/>
      <c r="W302" s="119"/>
      <c r="X302" s="119"/>
      <c r="Y302" s="119"/>
      <c r="Z302" s="119">
        <v>185776</v>
      </c>
      <c r="AA302" s="119"/>
      <c r="AB302" s="119"/>
      <c r="AC302" s="119"/>
      <c r="AD302" s="119"/>
      <c r="AE302" s="119">
        <v>0</v>
      </c>
      <c r="AF302" s="119"/>
      <c r="AG302" s="119"/>
      <c r="AH302" s="119"/>
      <c r="AI302" s="119"/>
      <c r="AJ302" s="119"/>
      <c r="AK302" s="119">
        <v>0</v>
      </c>
      <c r="AL302" s="119"/>
      <c r="AM302" s="119"/>
      <c r="AN302" s="119"/>
      <c r="AO302" s="119"/>
      <c r="AP302" s="119"/>
      <c r="AQ302" s="119">
        <v>0</v>
      </c>
      <c r="AR302" s="119"/>
      <c r="AS302" s="119"/>
      <c r="AT302" s="119"/>
      <c r="AU302" s="119"/>
      <c r="AV302" s="119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</row>
    <row r="303" spans="1:79" s="98" customFormat="1" ht="12.75" customHeight="1">
      <c r="A303" s="109">
        <v>2273</v>
      </c>
      <c r="B303" s="109"/>
      <c r="C303" s="109"/>
      <c r="D303" s="109"/>
      <c r="E303" s="109"/>
      <c r="F303" s="109"/>
      <c r="G303" s="91" t="s">
        <v>188</v>
      </c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3"/>
      <c r="T303" s="119">
        <v>688019</v>
      </c>
      <c r="U303" s="119"/>
      <c r="V303" s="119"/>
      <c r="W303" s="119"/>
      <c r="X303" s="119"/>
      <c r="Y303" s="119"/>
      <c r="Z303" s="119">
        <v>495817</v>
      </c>
      <c r="AA303" s="119"/>
      <c r="AB303" s="119"/>
      <c r="AC303" s="119"/>
      <c r="AD303" s="119"/>
      <c r="AE303" s="119">
        <v>0</v>
      </c>
      <c r="AF303" s="119"/>
      <c r="AG303" s="119"/>
      <c r="AH303" s="119"/>
      <c r="AI303" s="119"/>
      <c r="AJ303" s="119"/>
      <c r="AK303" s="119">
        <v>0</v>
      </c>
      <c r="AL303" s="119"/>
      <c r="AM303" s="119"/>
      <c r="AN303" s="119"/>
      <c r="AO303" s="119"/>
      <c r="AP303" s="119"/>
      <c r="AQ303" s="119">
        <v>0</v>
      </c>
      <c r="AR303" s="119"/>
      <c r="AS303" s="119"/>
      <c r="AT303" s="119"/>
      <c r="AU303" s="119"/>
      <c r="AV303" s="119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</row>
    <row r="304" spans="1:79" s="98" customFormat="1" ht="12.75" customHeight="1">
      <c r="A304" s="109">
        <v>2274</v>
      </c>
      <c r="B304" s="109"/>
      <c r="C304" s="109"/>
      <c r="D304" s="109"/>
      <c r="E304" s="109"/>
      <c r="F304" s="109"/>
      <c r="G304" s="91" t="s">
        <v>189</v>
      </c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3"/>
      <c r="T304" s="119">
        <v>2524169</v>
      </c>
      <c r="U304" s="119"/>
      <c r="V304" s="119"/>
      <c r="W304" s="119"/>
      <c r="X304" s="119"/>
      <c r="Y304" s="119"/>
      <c r="Z304" s="119">
        <v>1522608</v>
      </c>
      <c r="AA304" s="119"/>
      <c r="AB304" s="119"/>
      <c r="AC304" s="119"/>
      <c r="AD304" s="119"/>
      <c r="AE304" s="119">
        <v>0</v>
      </c>
      <c r="AF304" s="119"/>
      <c r="AG304" s="119"/>
      <c r="AH304" s="119"/>
      <c r="AI304" s="119"/>
      <c r="AJ304" s="119"/>
      <c r="AK304" s="119">
        <v>0</v>
      </c>
      <c r="AL304" s="119"/>
      <c r="AM304" s="119"/>
      <c r="AN304" s="119"/>
      <c r="AO304" s="119"/>
      <c r="AP304" s="119"/>
      <c r="AQ304" s="119">
        <v>0</v>
      </c>
      <c r="AR304" s="119"/>
      <c r="AS304" s="119"/>
      <c r="AT304" s="119"/>
      <c r="AU304" s="119"/>
      <c r="AV304" s="119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</row>
    <row r="305" spans="1:64" s="98" customFormat="1" ht="38.25" customHeight="1">
      <c r="A305" s="109">
        <v>2282</v>
      </c>
      <c r="B305" s="109"/>
      <c r="C305" s="109"/>
      <c r="D305" s="109"/>
      <c r="E305" s="109"/>
      <c r="F305" s="109"/>
      <c r="G305" s="91" t="s">
        <v>190</v>
      </c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3"/>
      <c r="T305" s="119">
        <v>22287</v>
      </c>
      <c r="U305" s="119"/>
      <c r="V305" s="119"/>
      <c r="W305" s="119"/>
      <c r="X305" s="119"/>
      <c r="Y305" s="119"/>
      <c r="Z305" s="119">
        <v>22287</v>
      </c>
      <c r="AA305" s="119"/>
      <c r="AB305" s="119"/>
      <c r="AC305" s="119"/>
      <c r="AD305" s="119"/>
      <c r="AE305" s="119">
        <v>0</v>
      </c>
      <c r="AF305" s="119"/>
      <c r="AG305" s="119"/>
      <c r="AH305" s="119"/>
      <c r="AI305" s="119"/>
      <c r="AJ305" s="119"/>
      <c r="AK305" s="119">
        <v>0</v>
      </c>
      <c r="AL305" s="119"/>
      <c r="AM305" s="119"/>
      <c r="AN305" s="119"/>
      <c r="AO305" s="119"/>
      <c r="AP305" s="119"/>
      <c r="AQ305" s="119">
        <v>0</v>
      </c>
      <c r="AR305" s="119"/>
      <c r="AS305" s="119"/>
      <c r="AT305" s="119"/>
      <c r="AU305" s="119"/>
      <c r="AV305" s="119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</row>
    <row r="306" spans="1:64" s="6" customFormat="1" ht="12.75" customHeight="1">
      <c r="A306" s="84"/>
      <c r="B306" s="84"/>
      <c r="C306" s="84"/>
      <c r="D306" s="84"/>
      <c r="E306" s="84"/>
      <c r="F306" s="84"/>
      <c r="G306" s="99" t="s">
        <v>147</v>
      </c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1"/>
      <c r="T306" s="120">
        <v>30535078</v>
      </c>
      <c r="U306" s="120"/>
      <c r="V306" s="120"/>
      <c r="W306" s="120"/>
      <c r="X306" s="120"/>
      <c r="Y306" s="120"/>
      <c r="Z306" s="120">
        <v>28358048</v>
      </c>
      <c r="AA306" s="120"/>
      <c r="AB306" s="120"/>
      <c r="AC306" s="120"/>
      <c r="AD306" s="120"/>
      <c r="AE306" s="120">
        <v>0</v>
      </c>
      <c r="AF306" s="120"/>
      <c r="AG306" s="120"/>
      <c r="AH306" s="120"/>
      <c r="AI306" s="120"/>
      <c r="AJ306" s="120"/>
      <c r="AK306" s="120">
        <v>0</v>
      </c>
      <c r="AL306" s="120"/>
      <c r="AM306" s="120"/>
      <c r="AN306" s="120"/>
      <c r="AO306" s="120"/>
      <c r="AP306" s="120"/>
      <c r="AQ306" s="120">
        <v>0</v>
      </c>
      <c r="AR306" s="120"/>
      <c r="AS306" s="120"/>
      <c r="AT306" s="120"/>
      <c r="AU306" s="120"/>
      <c r="AV306" s="120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</row>
    <row r="308" spans="1:64" ht="14.25" customHeight="1">
      <c r="A308" s="29" t="s">
        <v>273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</row>
    <row r="309" spans="1:64" ht="15" customHeight="1">
      <c r="A309" s="131" t="s">
        <v>243</v>
      </c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</row>
    <row r="310" spans="1:6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2" spans="1:64" ht="14.25">
      <c r="A312" s="29" t="s">
        <v>288</v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</row>
    <row r="313" spans="1:64" ht="14.25">
      <c r="A313" s="29" t="s">
        <v>261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</row>
    <row r="314" spans="1:64" ht="105" customHeight="1">
      <c r="A314" s="131" t="s">
        <v>241</v>
      </c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</row>
    <row r="315" spans="1:6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8" spans="1:64" ht="18.95" customHeight="1">
      <c r="A318" s="135" t="s">
        <v>246</v>
      </c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22"/>
      <c r="AC318" s="22"/>
      <c r="AD318" s="22"/>
      <c r="AE318" s="22"/>
      <c r="AF318" s="22"/>
      <c r="AG318" s="22"/>
      <c r="AH318" s="42"/>
      <c r="AI318" s="42"/>
      <c r="AJ318" s="42"/>
      <c r="AK318" s="42"/>
      <c r="AL318" s="42"/>
      <c r="AM318" s="42"/>
      <c r="AN318" s="42"/>
      <c r="AO318" s="42"/>
      <c r="AP318" s="42"/>
      <c r="AQ318" s="22"/>
      <c r="AR318" s="22"/>
      <c r="AS318" s="22"/>
      <c r="AT318" s="22"/>
      <c r="AU318" s="136" t="s">
        <v>248</v>
      </c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</row>
    <row r="319" spans="1:64" ht="12.75" customHeight="1">
      <c r="AB319" s="23"/>
      <c r="AC319" s="23"/>
      <c r="AD319" s="23"/>
      <c r="AE319" s="23"/>
      <c r="AF319" s="23"/>
      <c r="AG319" s="23"/>
      <c r="AH319" s="28" t="s">
        <v>1</v>
      </c>
      <c r="AI319" s="28"/>
      <c r="AJ319" s="28"/>
      <c r="AK319" s="28"/>
      <c r="AL319" s="28"/>
      <c r="AM319" s="28"/>
      <c r="AN319" s="28"/>
      <c r="AO319" s="28"/>
      <c r="AP319" s="28"/>
      <c r="AQ319" s="23"/>
      <c r="AR319" s="23"/>
      <c r="AS319" s="23"/>
      <c r="AT319" s="23"/>
      <c r="AU319" s="28" t="s">
        <v>160</v>
      </c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</row>
    <row r="320" spans="1:64" ht="15">
      <c r="AB320" s="23"/>
      <c r="AC320" s="23"/>
      <c r="AD320" s="23"/>
      <c r="AE320" s="23"/>
      <c r="AF320" s="23"/>
      <c r="AG320" s="23"/>
      <c r="AH320" s="24"/>
      <c r="AI320" s="24"/>
      <c r="AJ320" s="24"/>
      <c r="AK320" s="24"/>
      <c r="AL320" s="24"/>
      <c r="AM320" s="24"/>
      <c r="AN320" s="24"/>
      <c r="AO320" s="24"/>
      <c r="AP320" s="24"/>
      <c r="AQ320" s="23"/>
      <c r="AR320" s="23"/>
      <c r="AS320" s="23"/>
      <c r="AT320" s="23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</row>
    <row r="321" spans="1:58" ht="18" customHeight="1">
      <c r="A321" s="135" t="s">
        <v>247</v>
      </c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23"/>
      <c r="AC321" s="23"/>
      <c r="AD321" s="23"/>
      <c r="AE321" s="23"/>
      <c r="AF321" s="23"/>
      <c r="AG321" s="23"/>
      <c r="AH321" s="43"/>
      <c r="AI321" s="43"/>
      <c r="AJ321" s="43"/>
      <c r="AK321" s="43"/>
      <c r="AL321" s="43"/>
      <c r="AM321" s="43"/>
      <c r="AN321" s="43"/>
      <c r="AO321" s="43"/>
      <c r="AP321" s="43"/>
      <c r="AQ321" s="23"/>
      <c r="AR321" s="23"/>
      <c r="AS321" s="23"/>
      <c r="AT321" s="23"/>
      <c r="AU321" s="137" t="s">
        <v>249</v>
      </c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</row>
    <row r="322" spans="1:58" ht="12" customHeight="1">
      <c r="AB322" s="23"/>
      <c r="AC322" s="23"/>
      <c r="AD322" s="23"/>
      <c r="AE322" s="23"/>
      <c r="AF322" s="23"/>
      <c r="AG322" s="23"/>
      <c r="AH322" s="28" t="s">
        <v>1</v>
      </c>
      <c r="AI322" s="28"/>
      <c r="AJ322" s="28"/>
      <c r="AK322" s="28"/>
      <c r="AL322" s="28"/>
      <c r="AM322" s="28"/>
      <c r="AN322" s="28"/>
      <c r="AO322" s="28"/>
      <c r="AP322" s="28"/>
      <c r="AQ322" s="23"/>
      <c r="AR322" s="23"/>
      <c r="AS322" s="23"/>
      <c r="AT322" s="23"/>
      <c r="AU322" s="28" t="s">
        <v>160</v>
      </c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</row>
  </sheetData>
  <mergeCells count="2420"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W306:BD306"/>
    <mergeCell ref="BE306:BL306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W305:BD305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303:F303"/>
    <mergeCell ref="G303:S303"/>
    <mergeCell ref="T303:Y303"/>
    <mergeCell ref="Z303:AD303"/>
    <mergeCell ref="AE303:AJ303"/>
    <mergeCell ref="AK303:AP303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BE302:BL302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K298:AP298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E297:AJ297"/>
    <mergeCell ref="AK297:AP297"/>
    <mergeCell ref="AQ297:AV297"/>
    <mergeCell ref="AW297:BD297"/>
    <mergeCell ref="BE297:BL297"/>
    <mergeCell ref="A298:F298"/>
    <mergeCell ref="G298:S298"/>
    <mergeCell ref="T298:Y298"/>
    <mergeCell ref="Z298:AD298"/>
    <mergeCell ref="AE298:AJ298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AO287:AS287"/>
    <mergeCell ref="AT287:AW287"/>
    <mergeCell ref="AX287:BB287"/>
    <mergeCell ref="BC287:BG287"/>
    <mergeCell ref="BH287:BL287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AO286:AS286"/>
    <mergeCell ref="AT286:AW286"/>
    <mergeCell ref="AE285:AI285"/>
    <mergeCell ref="AJ285:AN285"/>
    <mergeCell ref="AO285:AS285"/>
    <mergeCell ref="AT285:AW285"/>
    <mergeCell ref="AX285:BB285"/>
    <mergeCell ref="BC285:BG285"/>
    <mergeCell ref="AO284:AS284"/>
    <mergeCell ref="AT284:AW284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O283:AS283"/>
    <mergeCell ref="AT283:AW283"/>
    <mergeCell ref="AE282:AI282"/>
    <mergeCell ref="AJ282:AN282"/>
    <mergeCell ref="AO282:AS282"/>
    <mergeCell ref="AT282:AW282"/>
    <mergeCell ref="AX282:BB282"/>
    <mergeCell ref="BC282:BG282"/>
    <mergeCell ref="AO281:AS281"/>
    <mergeCell ref="AT281:AW281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BH279:BL279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T280:AW280"/>
    <mergeCell ref="AE279:AI279"/>
    <mergeCell ref="AJ279:AN279"/>
    <mergeCell ref="AO279:AS279"/>
    <mergeCell ref="AT279:AW279"/>
    <mergeCell ref="AX279:BB279"/>
    <mergeCell ref="BC279:BG279"/>
    <mergeCell ref="AO278:AS278"/>
    <mergeCell ref="AT278:AW278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E278:AI278"/>
    <mergeCell ref="AJ278:AN278"/>
    <mergeCell ref="A277:F277"/>
    <mergeCell ref="G277:P277"/>
    <mergeCell ref="Q277:U277"/>
    <mergeCell ref="V277:Y277"/>
    <mergeCell ref="Z277:AD277"/>
    <mergeCell ref="AE277:AI277"/>
    <mergeCell ref="AJ277:AN277"/>
    <mergeCell ref="AO277:AS277"/>
    <mergeCell ref="AT277:AW277"/>
    <mergeCell ref="BG267:BL267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Z258:AD258"/>
    <mergeCell ref="AE258:AJ258"/>
    <mergeCell ref="AK258:AP258"/>
    <mergeCell ref="AQ258:AV258"/>
    <mergeCell ref="AW258:BA258"/>
    <mergeCell ref="BB258:BF258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AP233:AT233"/>
    <mergeCell ref="AU233:AY233"/>
    <mergeCell ref="AZ233:BD233"/>
    <mergeCell ref="A233:F233"/>
    <mergeCell ref="G233:S233"/>
    <mergeCell ref="T233:Z233"/>
    <mergeCell ref="AA233:AE233"/>
    <mergeCell ref="AF233:AJ233"/>
    <mergeCell ref="AK233:AO233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A223:F223"/>
    <mergeCell ref="G223:S223"/>
    <mergeCell ref="T223:Z223"/>
    <mergeCell ref="AA223:AE223"/>
    <mergeCell ref="AF223:AJ223"/>
    <mergeCell ref="AK223:AO223"/>
    <mergeCell ref="AP223:AT223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BJ211:BL211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BJ207:BL207"/>
    <mergeCell ref="A208:C208"/>
    <mergeCell ref="D208:V208"/>
    <mergeCell ref="W208:Y208"/>
    <mergeCell ref="Z208:AB208"/>
    <mergeCell ref="AC208:AE208"/>
    <mergeCell ref="AF208:AH208"/>
    <mergeCell ref="AI208:AK208"/>
    <mergeCell ref="AL208:AN208"/>
    <mergeCell ref="AO208:AQ208"/>
    <mergeCell ref="AR207:AT207"/>
    <mergeCell ref="AU207:AW207"/>
    <mergeCell ref="AX207:AZ207"/>
    <mergeCell ref="BA207:BC207"/>
    <mergeCell ref="BD207:BF207"/>
    <mergeCell ref="BG207:BI207"/>
    <mergeCell ref="A207:C207"/>
    <mergeCell ref="D207:V207"/>
    <mergeCell ref="W207:Y207"/>
    <mergeCell ref="Z207:AB207"/>
    <mergeCell ref="AC207:AE207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O192:AS192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AT191:AX191"/>
    <mergeCell ref="Z190:AD190"/>
    <mergeCell ref="AE190:AI190"/>
    <mergeCell ref="AJ190:AN190"/>
    <mergeCell ref="AO190:AS190"/>
    <mergeCell ref="AT190:AX190"/>
    <mergeCell ref="AY190:BC190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D189:BH189"/>
    <mergeCell ref="BE180:BI180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AU144:AY144"/>
    <mergeCell ref="AZ144:BD144"/>
    <mergeCell ref="BE144:BI144"/>
    <mergeCell ref="BJ144:BN144"/>
    <mergeCell ref="BO144:BS144"/>
    <mergeCell ref="BT144:BX144"/>
    <mergeCell ref="A144:C144"/>
    <mergeCell ref="D144:P144"/>
    <mergeCell ref="Q144:U144"/>
    <mergeCell ref="V144:AE144"/>
    <mergeCell ref="AF144:AJ144"/>
    <mergeCell ref="AK144:AO144"/>
    <mergeCell ref="AP144:AT144"/>
    <mergeCell ref="AT134:AX134"/>
    <mergeCell ref="AY134:BC134"/>
    <mergeCell ref="BD134:BH134"/>
    <mergeCell ref="D134:T134"/>
    <mergeCell ref="U134:Y134"/>
    <mergeCell ref="Z134:AD134"/>
    <mergeCell ref="AE134:AI134"/>
    <mergeCell ref="AJ134:AN134"/>
    <mergeCell ref="AO134:AS134"/>
    <mergeCell ref="A133:C133"/>
    <mergeCell ref="D133:T133"/>
    <mergeCell ref="U133:Y133"/>
    <mergeCell ref="Z133:AD133"/>
    <mergeCell ref="AE133:AI133"/>
    <mergeCell ref="AJ133:AN133"/>
    <mergeCell ref="AO133:AS133"/>
    <mergeCell ref="BB124:BF124"/>
    <mergeCell ref="BG124:BK124"/>
    <mergeCell ref="BL124:BP124"/>
    <mergeCell ref="BQ124:BT124"/>
    <mergeCell ref="BU124:BY124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A123:C123"/>
    <mergeCell ref="D123:T123"/>
    <mergeCell ref="U123:Y123"/>
    <mergeCell ref="Z123:AD123"/>
    <mergeCell ref="AE123:AH123"/>
    <mergeCell ref="AI123:AM123"/>
    <mergeCell ref="AN123:AR123"/>
    <mergeCell ref="AW104:BA104"/>
    <mergeCell ref="BB104:BF104"/>
    <mergeCell ref="BG104:BK104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1:AA321"/>
    <mergeCell ref="AH321:AP321"/>
    <mergeCell ref="AU321:BF321"/>
    <mergeCell ref="AH322:AP322"/>
    <mergeCell ref="AU322:BF322"/>
    <mergeCell ref="A31:D31"/>
    <mergeCell ref="E31:T31"/>
    <mergeCell ref="U31:Y31"/>
    <mergeCell ref="Z31:AD31"/>
    <mergeCell ref="AE31:AH31"/>
    <mergeCell ref="A314:BL314"/>
    <mergeCell ref="A318:AA318"/>
    <mergeCell ref="AH318:AP318"/>
    <mergeCell ref="AU318:BF318"/>
    <mergeCell ref="AH319:AP319"/>
    <mergeCell ref="AU319:BF319"/>
    <mergeCell ref="AW295:BD295"/>
    <mergeCell ref="BE295:BL295"/>
    <mergeCell ref="A308:BL308"/>
    <mergeCell ref="A309:BL309"/>
    <mergeCell ref="A312:BL312"/>
    <mergeCell ref="A313:BL313"/>
    <mergeCell ref="A297:F297"/>
    <mergeCell ref="G297:S297"/>
    <mergeCell ref="T297:Y297"/>
    <mergeCell ref="Z297:AD297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BE291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A289:BL289"/>
    <mergeCell ref="A290:BL290"/>
    <mergeCell ref="A291:F292"/>
    <mergeCell ref="G291:S292"/>
    <mergeCell ref="T291:Y292"/>
    <mergeCell ref="Z291:AD292"/>
    <mergeCell ref="AE291:AJ292"/>
    <mergeCell ref="AK291:AP292"/>
    <mergeCell ref="AQ291:AV292"/>
    <mergeCell ref="AW291:BD292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T272:AW273"/>
    <mergeCell ref="AX272:BG272"/>
    <mergeCell ref="BH272:BL273"/>
    <mergeCell ref="Z273:AD273"/>
    <mergeCell ref="AE273:AI273"/>
    <mergeCell ref="AX273:BB273"/>
    <mergeCell ref="BC273:BG273"/>
    <mergeCell ref="A270:BL270"/>
    <mergeCell ref="A271:F273"/>
    <mergeCell ref="G271:P273"/>
    <mergeCell ref="Q271:AN271"/>
    <mergeCell ref="AO271:BL271"/>
    <mergeCell ref="Q272:U273"/>
    <mergeCell ref="V272:Y273"/>
    <mergeCell ref="Z272:AI272"/>
    <mergeCell ref="AJ272:AN273"/>
    <mergeCell ref="AO272:AS273"/>
    <mergeCell ref="AK256:AP256"/>
    <mergeCell ref="AQ256:AV256"/>
    <mergeCell ref="AW256:BA256"/>
    <mergeCell ref="BB256:BF256"/>
    <mergeCell ref="BG256:BL256"/>
    <mergeCell ref="A269:BL269"/>
    <mergeCell ref="BG257:BL257"/>
    <mergeCell ref="A258:F258"/>
    <mergeCell ref="G258:S258"/>
    <mergeCell ref="T258:Y258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06:BC206"/>
    <mergeCell ref="BD206:BF206"/>
    <mergeCell ref="BG206:BI206"/>
    <mergeCell ref="BJ206:BL206"/>
    <mergeCell ref="A214:BL214"/>
    <mergeCell ref="A215:BS215"/>
    <mergeCell ref="AF207:AH207"/>
    <mergeCell ref="AI207:AK207"/>
    <mergeCell ref="AL207:AN207"/>
    <mergeCell ref="AO207:AQ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BJ202:BL203"/>
    <mergeCell ref="W203:Y203"/>
    <mergeCell ref="Z203:AB203"/>
    <mergeCell ref="AC203:AE203"/>
    <mergeCell ref="AF203:AH203"/>
    <mergeCell ref="AI203:AK203"/>
    <mergeCell ref="AL203:AN203"/>
    <mergeCell ref="AO203:AQ203"/>
    <mergeCell ref="AR203:AT203"/>
    <mergeCell ref="BG201:BL201"/>
    <mergeCell ref="W202:AB202"/>
    <mergeCell ref="AC202:AH202"/>
    <mergeCell ref="AI202:AN202"/>
    <mergeCell ref="AO202:AT202"/>
    <mergeCell ref="AU202:AW203"/>
    <mergeCell ref="AX202:AZ203"/>
    <mergeCell ref="BA202:BC203"/>
    <mergeCell ref="BD202:BF203"/>
    <mergeCell ref="BG202:BI203"/>
    <mergeCell ref="A201:C203"/>
    <mergeCell ref="D201:V203"/>
    <mergeCell ref="W201:AH201"/>
    <mergeCell ref="AI201:AT201"/>
    <mergeCell ref="AU201:AZ201"/>
    <mergeCell ref="BA201:BF201"/>
    <mergeCell ref="AT188:AX188"/>
    <mergeCell ref="AY188:BC188"/>
    <mergeCell ref="BD188:BH188"/>
    <mergeCell ref="BI188:BM188"/>
    <mergeCell ref="BN188:BR188"/>
    <mergeCell ref="A200:BL200"/>
    <mergeCell ref="BI189:BM189"/>
    <mergeCell ref="BN189:BR189"/>
    <mergeCell ref="A190:T190"/>
    <mergeCell ref="U190:Y190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P165:AT165"/>
    <mergeCell ref="AU165:AY165"/>
    <mergeCell ref="AZ165:BD165"/>
    <mergeCell ref="BE165:BI165"/>
    <mergeCell ref="A182:BL182"/>
    <mergeCell ref="A183:BR183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T143:BX143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2:AS132"/>
    <mergeCell ref="AT132:AX132"/>
    <mergeCell ref="AY132:BC132"/>
    <mergeCell ref="BD132:BH132"/>
    <mergeCell ref="A137:BL137"/>
    <mergeCell ref="A138:BL138"/>
    <mergeCell ref="AT133:AX133"/>
    <mergeCell ref="AY133:BC133"/>
    <mergeCell ref="BD133:BH133"/>
    <mergeCell ref="A134:C134"/>
    <mergeCell ref="AO131:AS131"/>
    <mergeCell ref="AT131:AX131"/>
    <mergeCell ref="AY131:BC131"/>
    <mergeCell ref="BD131:BH131"/>
    <mergeCell ref="A132:C132"/>
    <mergeCell ref="D132:T132"/>
    <mergeCell ref="U132:Y132"/>
    <mergeCell ref="Z132:AD132"/>
    <mergeCell ref="AE132:AI132"/>
    <mergeCell ref="AJ132:AN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130:C130"/>
    <mergeCell ref="D130:T130"/>
    <mergeCell ref="U130:Y130"/>
    <mergeCell ref="Z130:AD130"/>
    <mergeCell ref="AE130:AI130"/>
    <mergeCell ref="AJ130:AN130"/>
    <mergeCell ref="AE129:AI129"/>
    <mergeCell ref="AJ129:AN129"/>
    <mergeCell ref="AO129:AS129"/>
    <mergeCell ref="AT129:AX129"/>
    <mergeCell ref="AY129:BC129"/>
    <mergeCell ref="BD129:BH129"/>
    <mergeCell ref="BQ122:BT122"/>
    <mergeCell ref="BU122:BY122"/>
    <mergeCell ref="A126:BL126"/>
    <mergeCell ref="A127:BH127"/>
    <mergeCell ref="A128:C129"/>
    <mergeCell ref="D128:T129"/>
    <mergeCell ref="U128:AN128"/>
    <mergeCell ref="AO128:BH128"/>
    <mergeCell ref="U129:Y129"/>
    <mergeCell ref="Z129:AD129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AR91:AV91"/>
    <mergeCell ref="AW91:BA91"/>
    <mergeCell ref="BB91:BF91"/>
    <mergeCell ref="BG91:BK91"/>
    <mergeCell ref="A106:BL106"/>
    <mergeCell ref="A107:BK107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2:BY62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2:A124 A132:A134 A206:A211">
    <cfRule type="cellIs" dxfId="3" priority="3" stopIfTrue="1" operator="equal">
      <formula>A121</formula>
    </cfRule>
  </conditionalFormatting>
  <conditionalFormatting sqref="A143:C158 A165:C180">
    <cfRule type="cellIs" dxfId="2" priority="1" stopIfTrue="1" operator="equal">
      <formula>A142</formula>
    </cfRule>
    <cfRule type="cellIs" dxfId="1" priority="2" stopIfTrue="1" operator="equal">
      <formula>0</formula>
    </cfRule>
  </conditionalFormatting>
  <conditionalFormatting sqref="A135">
    <cfRule type="cellIs" dxfId="0" priority="5" stopIfTrue="1" operator="equal">
      <formula>A132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2021-12-01T12:08:54Z</dcterms:modified>
</cp:coreProperties>
</file>