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3140" sheetId="6" r:id="rId1"/>
  </sheets>
  <definedNames>
    <definedName name="_xlnm.Print_Area" localSheetId="0">'Додаток2 КПК0613140'!$A$1:$BY$234</definedName>
  </definedNames>
  <calcPr calcId="124519"/>
</workbook>
</file>

<file path=xl/calcChain.xml><?xml version="1.0" encoding="utf-8"?>
<calcChain xmlns="http://schemas.openxmlformats.org/spreadsheetml/2006/main">
  <c r="BH210" i="6"/>
  <c r="AT210"/>
  <c r="AJ210"/>
  <c r="BH209"/>
  <c r="AT209"/>
  <c r="AJ209"/>
  <c r="BH208"/>
  <c r="AT208"/>
  <c r="AJ208"/>
  <c r="BG199"/>
  <c r="AQ199"/>
  <c r="BG198"/>
  <c r="AQ198"/>
  <c r="AZ175"/>
  <c r="AK175"/>
  <c r="AZ174"/>
  <c r="AK174"/>
  <c r="BO166"/>
  <c r="AZ166"/>
  <c r="AK166"/>
  <c r="BO165"/>
  <c r="AZ165"/>
  <c r="AK165"/>
  <c r="BD100"/>
  <c r="AJ100"/>
  <c r="BD99"/>
  <c r="AJ99"/>
  <c r="BD98"/>
  <c r="AJ98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<sst xmlns="http://schemas.openxmlformats.org/spreadsheetml/2006/main" count="713" uniqueCount="261">
  <si>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</si>
  <si>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</si>
  <si>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</si>
  <si>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</si>
  <si>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</si>
  <si>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</si>
  <si>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</si>
  <si>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</si>
  <si>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</si>
  <si>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</si>
  <si>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</si>
  <si>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</si>
  <si>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</si>
  <si>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</si>
  <si>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</si>
  <si>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</si>
  <si>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</si>
  <si>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</si>
  <si>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</si>
  <si>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</si>
  <si>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</si>
  <si>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</si>
  <si>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</si>
  <si>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</si>
  <si>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</si>
  <si>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</si>
  <si>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</si>
  <si>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</si>
  <si>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</si>
  <si>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</si>
  <si>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</si>
  <si>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</si>
  <si>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</si>
  <si>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</si>
  <si>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</si>
  <si>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</si>
  <si>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</si>
  <si>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</si>
  <si>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</si>
  <si>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</si>
  <si>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</si>
  <si>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</si>
  <si>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</si>
  <si>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</si>
  <si>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</si>
  <si>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</si>
  <si>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</si>
  <si>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</si>
  <si>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</si>
  <si>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</si>
  <si>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</si>
  <si>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</si>
  <si>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</si>
  <si>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</si>
  <si>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</si>
  <si>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</si>
  <si>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</si>
  <si>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</si>
  <si>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</si>
  <si>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</si>
  <si>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</si>
  <si>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</si>
  <si>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</si>
  <si>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</si>
  <si>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</si>
  <si>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</si>
  <si>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</si>
  <si>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</si>
  <si>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</si>
  <si>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</si>
  <si>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</si>
  <si>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</si>
  <si>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</si>
  <si>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</si>
  <si>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</si>
  <si>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</si>
  <si>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</si>
  <si>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</si>
  <si>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</si>
  <si>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</si>
  <si>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</si>
  <si>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</si>
  <si>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</si>
  <si>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</si>
  <si>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</si>
  <si>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</si>
  <si>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</si>
  <si>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</si>
  <si>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</si>
  <si>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</si>
  <si>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</si>
  <si>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</si>
  <si>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</si>
  <si>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</si>
  <si>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</si>
  <si>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</si>
  <si>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</si>
  <si>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</si>
  <si>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</si>
  <si>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</si>
  <si>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</si>
  <si>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</si>
  <si>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</si>
  <si>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</si>
  <si>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</si>
  <si>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</si>
  <si>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</si>
  <si>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</si>
  <si>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</si>
  <si>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</si>
  <si>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</si>
  <si>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</si>
  <si>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</si>
  <si>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</si>
  <si>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</si>
  <si>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</si>
  <si>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</si>
  <si>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</si>
  <si>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</si>
  <si>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</si>
  <si>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</si>
  <si>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</si>
  <si>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</si>
  <si>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</si>
  <si>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</si>
  <si>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</si>
  <si>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</si>
  <si>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</si>
  <si>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</si>
  <si>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</si>
  <si>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</si>
  <si>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</si>
  <si>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</si>
  <si>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</si>
  <si>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</si>
  <si>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</si>
  <si>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</si>
  <si>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</si>
  <si>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</si>
  <si>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</si>
  <si>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</si>
  <si>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</si>
  <si>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</si>
  <si>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</si>
  <si>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</si>
  <si>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</si>
  <si>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</si>
  <si>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</si>
  <si>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</si>
  <si>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</si>
  <si>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</si>
  <si>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</si>
  <si>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</si>
  <si>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</si>
  <si>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</si>
  <si>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</si>
  <si>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</si>
  <si>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</si>
  <si>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</si>
  <si>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</si>
  <si>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</si>
  <si>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</si>
  <si>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</si>
  <si>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</si>
  <si>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</si>
  <si>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</si>
  <si>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</si>
  <si>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</si>
  <si>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</si>
  <si>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</si>
  <si>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</si>
  <si>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</si>
  <si>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</si>
  <si>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</si>
  <si>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Продукти харчування</t>
  </si>
  <si>
    <t>Інші виплати населенню</t>
  </si>
  <si>
    <t>Забезпечення оздоровлення дітей - сиріт та дітей із сімей військових - учасників АТО, талановитих та обдарованих дітей в стаціонарних закладах</t>
  </si>
  <si>
    <t>Забезпечння організації відпочинку талановитих та обдарованих дітей та дітей - спортсменів в таборах з денним перебуванням при Центрі дитячо-юнацької творчості та дитячо - юнацької спортивної школи.</t>
  </si>
  <si>
    <t>продукту</t>
  </si>
  <si>
    <t xml:space="preserve">formula=RC[-16]+RC[-8]                          </t>
  </si>
  <si>
    <t>кількість дітей, яким надані послуги з оздоровлення</t>
  </si>
  <si>
    <t>осіб</t>
  </si>
  <si>
    <t>Список дітей- сиріт, наданий "Службою у справах дітей"</t>
  </si>
  <si>
    <t>у тому числі  в дитячих оздоровчих таборах за придбаними путівками</t>
  </si>
  <si>
    <t>список дітей</t>
  </si>
  <si>
    <t>кількість дітей в дитячих таборах</t>
  </si>
  <si>
    <t>кількість заходів з оздоровлення</t>
  </si>
  <si>
    <t>од.</t>
  </si>
  <si>
    <t>програма відпочинку та оздоровлення дітей і підлітків в м.Синельникове</t>
  </si>
  <si>
    <t>ефективності</t>
  </si>
  <si>
    <t>середні витарати на придбання однієї путівки</t>
  </si>
  <si>
    <t>грн.</t>
  </si>
  <si>
    <t>розрахунок</t>
  </si>
  <si>
    <t>середні витрати на оздоровлення та відпочинок однієї дитини</t>
  </si>
  <si>
    <t>розрахункови показник</t>
  </si>
  <si>
    <t>якості</t>
  </si>
  <si>
    <t>питома вага дітей, охоплених відпочинком, у загальній кількості дітей у регіоні</t>
  </si>
  <si>
    <t>відс.</t>
  </si>
  <si>
    <t>збільшення кількості дітей, охоплених заходами з оздоровлення, порівняно з минулим роком</t>
  </si>
  <si>
    <t>розрахунковий  показник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</si>
  <si>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</si>
  <si>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</si>
  <si>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</si>
  <si>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відпочинку та оздоровлення дітей в місті Синельниковому на період 2020-2026 роки</t>
  </si>
  <si>
    <t>Рішення міської ради № 989-50/VII від 27.05.2020 р.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</si>
  <si>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</si>
  <si>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</si>
  <si>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- Бюджетний кодекс України;_x000D_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 Наказ МФ України від 02.12.2014 № 1195  " Типова програмна класифікація видатків та кредитування місцевих бюджетів";_x000D_
- Наказ МФ України від 26.08.2014  № 836 " Про деякі питання запровадження програмно-цільового методу складання та виконання місцевих бюджетів";_x000D_
- Нака з Міністерства Соціальної політики України від 14.05.2018 р. № 688 "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- Програма відпочинку та оздоровлення дітей в  м.Синельникове на період 2020-2026 рр.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</si>
  <si>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</si>
  <si>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програмно-цільового складання та виконання місцевих бюджетів" ( зі змінами внесеними наказом Міністерства фінансів України від 30.01.2012 р. № 59), Наказ Міністерства фінансів України 26.08.2014 р. № 836 " Про деякі питання запровадження програмно - цільового методу складання та виконання місцевих бюджетів", Наказ Міністерства фінансів України від 02.12.2014 р. № 1195 "Типова програмна класифікація видатків та кредитування місцевих бюджетів", Наказ Міністерства Соціальної політики України від 14.05.2018 р. № 688 "Про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</t>
  </si>
  <si>
    <t>Зобов'язання по загальному фонду у 2020-2021  роках взяті в межах бюджетних асигнувань. У 2022 році очікуваний обсяг зобовязань дорівнює граничному обсягу по дані й програмі.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</si>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</sst>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3" t="s">
        <v>212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211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217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212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260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217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256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259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218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205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31" t="s">
        <v>206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05" customHeight="1">
      <c r="A21" s="131" t="s">
        <v>207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229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536928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536928</v>
      </c>
      <c r="AJ30" s="96"/>
      <c r="AK30" s="96"/>
      <c r="AL30" s="96"/>
      <c r="AM30" s="97"/>
      <c r="AN30" s="95">
        <v>659199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659199</v>
      </c>
      <c r="BC30" s="96"/>
      <c r="BD30" s="96"/>
      <c r="BE30" s="96"/>
      <c r="BF30" s="97"/>
      <c r="BG30" s="95">
        <v>650130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650130</v>
      </c>
      <c r="BV30" s="96"/>
      <c r="BW30" s="96"/>
      <c r="BX30" s="96"/>
      <c r="BY30" s="97"/>
      <c r="CA30" s="98" t="s">
        <v>22</v>
      </c>
    </row>
    <row r="31" spans="1:79" s="6" customFormat="1" ht="12.75" customHeight="1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536928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536928</v>
      </c>
      <c r="AJ31" s="104"/>
      <c r="AK31" s="104"/>
      <c r="AL31" s="104"/>
      <c r="AM31" s="105"/>
      <c r="AN31" s="103">
        <v>659199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659199</v>
      </c>
      <c r="BC31" s="104"/>
      <c r="BD31" s="104"/>
      <c r="BE31" s="104"/>
      <c r="BF31" s="105"/>
      <c r="BG31" s="103">
        <v>650130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650130</v>
      </c>
      <c r="BV31" s="104"/>
      <c r="BW31" s="104"/>
      <c r="BX31" s="104"/>
      <c r="BY31" s="105"/>
    </row>
    <row r="33" spans="1:79" ht="14.25" customHeight="1">
      <c r="A33" s="78" t="s">
        <v>245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>
      <c r="A34" s="44" t="s">
        <v>219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650130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650130</v>
      </c>
      <c r="AN39" s="96"/>
      <c r="AO39" s="96"/>
      <c r="AP39" s="96"/>
      <c r="AQ39" s="97"/>
      <c r="AR39" s="95">
        <v>650130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650130</v>
      </c>
      <c r="BH39" s="94"/>
      <c r="BI39" s="94"/>
      <c r="BJ39" s="94"/>
      <c r="BK39" s="94"/>
      <c r="CA39" s="98" t="s">
        <v>24</v>
      </c>
    </row>
    <row r="40" spans="1:79" s="6" customFormat="1" ht="12.75" customHeight="1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650130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650130</v>
      </c>
      <c r="AN40" s="104"/>
      <c r="AO40" s="104"/>
      <c r="AP40" s="104"/>
      <c r="AQ40" s="105"/>
      <c r="AR40" s="103">
        <v>650130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650130</v>
      </c>
      <c r="BH40" s="102"/>
      <c r="BI40" s="102"/>
      <c r="BJ40" s="102"/>
      <c r="BK40" s="10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231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>
      <c r="A50" s="88">
        <v>2230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0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0</v>
      </c>
      <c r="AJ50" s="96"/>
      <c r="AK50" s="96"/>
      <c r="AL50" s="96"/>
      <c r="AM50" s="97"/>
      <c r="AN50" s="95">
        <v>35499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35499</v>
      </c>
      <c r="BC50" s="96"/>
      <c r="BD50" s="96"/>
      <c r="BE50" s="96"/>
      <c r="BF50" s="97"/>
      <c r="BG50" s="95">
        <v>45330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45330</v>
      </c>
      <c r="BV50" s="96"/>
      <c r="BW50" s="96"/>
      <c r="BX50" s="96"/>
      <c r="BY50" s="97"/>
      <c r="CA50" s="98" t="s">
        <v>26</v>
      </c>
    </row>
    <row r="51" spans="1:79" s="98" customFormat="1" ht="12.75" customHeight="1">
      <c r="A51" s="88">
        <v>2730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536928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536928</v>
      </c>
      <c r="AJ51" s="96"/>
      <c r="AK51" s="96"/>
      <c r="AL51" s="96"/>
      <c r="AM51" s="97"/>
      <c r="AN51" s="95">
        <v>623700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623700</v>
      </c>
      <c r="BC51" s="96"/>
      <c r="BD51" s="96"/>
      <c r="BE51" s="96"/>
      <c r="BF51" s="97"/>
      <c r="BG51" s="95">
        <v>604800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604800</v>
      </c>
      <c r="BV51" s="96"/>
      <c r="BW51" s="96"/>
      <c r="BX51" s="96"/>
      <c r="BY51" s="97"/>
    </row>
    <row r="52" spans="1:79" s="6" customFormat="1" ht="12.75" customHeight="1">
      <c r="A52" s="85"/>
      <c r="B52" s="86"/>
      <c r="C52" s="86"/>
      <c r="D52" s="87"/>
      <c r="E52" s="99" t="s">
        <v>147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1"/>
      <c r="U52" s="103">
        <v>536928</v>
      </c>
      <c r="V52" s="104"/>
      <c r="W52" s="104"/>
      <c r="X52" s="104"/>
      <c r="Y52" s="105"/>
      <c r="Z52" s="103">
        <v>0</v>
      </c>
      <c r="AA52" s="104"/>
      <c r="AB52" s="104"/>
      <c r="AC52" s="104"/>
      <c r="AD52" s="105"/>
      <c r="AE52" s="103">
        <v>0</v>
      </c>
      <c r="AF52" s="104"/>
      <c r="AG52" s="104"/>
      <c r="AH52" s="105"/>
      <c r="AI52" s="103">
        <f>IF(ISNUMBER(U52),U52,0)+IF(ISNUMBER(Z52),Z52,0)</f>
        <v>536928</v>
      </c>
      <c r="AJ52" s="104"/>
      <c r="AK52" s="104"/>
      <c r="AL52" s="104"/>
      <c r="AM52" s="105"/>
      <c r="AN52" s="103">
        <v>659199</v>
      </c>
      <c r="AO52" s="104"/>
      <c r="AP52" s="104"/>
      <c r="AQ52" s="104"/>
      <c r="AR52" s="105"/>
      <c r="AS52" s="103">
        <v>0</v>
      </c>
      <c r="AT52" s="104"/>
      <c r="AU52" s="104"/>
      <c r="AV52" s="104"/>
      <c r="AW52" s="105"/>
      <c r="AX52" s="103">
        <v>0</v>
      </c>
      <c r="AY52" s="104"/>
      <c r="AZ52" s="104"/>
      <c r="BA52" s="105"/>
      <c r="BB52" s="103">
        <f>IF(ISNUMBER(AN52),AN52,0)+IF(ISNUMBER(AS52),AS52,0)</f>
        <v>659199</v>
      </c>
      <c r="BC52" s="104"/>
      <c r="BD52" s="104"/>
      <c r="BE52" s="104"/>
      <c r="BF52" s="105"/>
      <c r="BG52" s="103">
        <v>650130</v>
      </c>
      <c r="BH52" s="104"/>
      <c r="BI52" s="104"/>
      <c r="BJ52" s="104"/>
      <c r="BK52" s="105"/>
      <c r="BL52" s="103">
        <v>0</v>
      </c>
      <c r="BM52" s="104"/>
      <c r="BN52" s="104"/>
      <c r="BO52" s="104"/>
      <c r="BP52" s="105"/>
      <c r="BQ52" s="103">
        <v>0</v>
      </c>
      <c r="BR52" s="104"/>
      <c r="BS52" s="104"/>
      <c r="BT52" s="105"/>
      <c r="BU52" s="103">
        <f>IF(ISNUMBER(BG52),BG52,0)+IF(ISNUMBER(BL52),BL52,0)</f>
        <v>650130</v>
      </c>
      <c r="BV52" s="104"/>
      <c r="BW52" s="104"/>
      <c r="BX52" s="104"/>
      <c r="BY52" s="105"/>
    </row>
    <row r="54" spans="1:79" ht="14.25" customHeight="1">
      <c r="A54" s="29" t="s">
        <v>232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1" t="s">
        <v>119</v>
      </c>
      <c r="B56" s="62"/>
      <c r="C56" s="62"/>
      <c r="D56" s="62"/>
      <c r="E56" s="63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223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230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4"/>
      <c r="B57" s="65"/>
      <c r="C57" s="65"/>
      <c r="D57" s="65"/>
      <c r="E57" s="6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5"/>
      <c r="B60" s="86"/>
      <c r="C60" s="86"/>
      <c r="D60" s="86"/>
      <c r="E60" s="87"/>
      <c r="F60" s="85" t="s">
        <v>147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103"/>
      <c r="V60" s="104"/>
      <c r="W60" s="104"/>
      <c r="X60" s="104"/>
      <c r="Y60" s="105"/>
      <c r="Z60" s="103"/>
      <c r="AA60" s="104"/>
      <c r="AB60" s="104"/>
      <c r="AC60" s="104"/>
      <c r="AD60" s="105"/>
      <c r="AE60" s="103"/>
      <c r="AF60" s="104"/>
      <c r="AG60" s="104"/>
      <c r="AH60" s="105"/>
      <c r="AI60" s="103">
        <f>IF(ISNUMBER(U60),U60,0)+IF(ISNUMBER(Z60),Z60,0)</f>
        <v>0</v>
      </c>
      <c r="AJ60" s="104"/>
      <c r="AK60" s="104"/>
      <c r="AL60" s="104"/>
      <c r="AM60" s="105"/>
      <c r="AN60" s="103"/>
      <c r="AO60" s="104"/>
      <c r="AP60" s="104"/>
      <c r="AQ60" s="104"/>
      <c r="AR60" s="105"/>
      <c r="AS60" s="103"/>
      <c r="AT60" s="104"/>
      <c r="AU60" s="104"/>
      <c r="AV60" s="104"/>
      <c r="AW60" s="105"/>
      <c r="AX60" s="103"/>
      <c r="AY60" s="104"/>
      <c r="AZ60" s="104"/>
      <c r="BA60" s="105"/>
      <c r="BB60" s="103">
        <f>IF(ISNUMBER(AN60),AN60,0)+IF(ISNUMBER(AS60),AS60,0)</f>
        <v>0</v>
      </c>
      <c r="BC60" s="104"/>
      <c r="BD60" s="104"/>
      <c r="BE60" s="104"/>
      <c r="BF60" s="105"/>
      <c r="BG60" s="103"/>
      <c r="BH60" s="104"/>
      <c r="BI60" s="104"/>
      <c r="BJ60" s="104"/>
      <c r="BK60" s="105"/>
      <c r="BL60" s="103"/>
      <c r="BM60" s="104"/>
      <c r="BN60" s="104"/>
      <c r="BO60" s="104"/>
      <c r="BP60" s="105"/>
      <c r="BQ60" s="103"/>
      <c r="BR60" s="104"/>
      <c r="BS60" s="104"/>
      <c r="BT60" s="105"/>
      <c r="BU60" s="103">
        <f>IF(ISNUMBER(BG60),BG60,0)+IF(ISNUMBER(BL60),BL60,0)</f>
        <v>0</v>
      </c>
      <c r="BV60" s="104"/>
      <c r="BW60" s="104"/>
      <c r="BX60" s="104"/>
      <c r="BY60" s="105"/>
      <c r="CA60" s="6" t="s">
        <v>28</v>
      </c>
    </row>
    <row r="62" spans="1:79" ht="14.25" customHeight="1">
      <c r="A62" s="29" t="s">
        <v>247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1" t="s">
        <v>118</v>
      </c>
      <c r="B64" s="62"/>
      <c r="C64" s="62"/>
      <c r="D64" s="63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241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246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4"/>
      <c r="B65" s="65"/>
      <c r="C65" s="65"/>
      <c r="D65" s="66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7" t="s">
        <v>60</v>
      </c>
      <c r="Y67" s="68"/>
      <c r="Z67" s="68"/>
      <c r="AA67" s="68"/>
      <c r="AB67" s="69"/>
      <c r="AC67" s="67" t="s">
        <v>61</v>
      </c>
      <c r="AD67" s="68"/>
      <c r="AE67" s="68"/>
      <c r="AF67" s="68"/>
      <c r="AG67" s="69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8" customFormat="1" ht="12.75" customHeight="1">
      <c r="A68" s="88">
        <v>2230</v>
      </c>
      <c r="B68" s="89"/>
      <c r="C68" s="89"/>
      <c r="D68" s="90"/>
      <c r="E68" s="91" t="s">
        <v>174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5">
        <v>45330</v>
      </c>
      <c r="Y68" s="96"/>
      <c r="Z68" s="96"/>
      <c r="AA68" s="96"/>
      <c r="AB68" s="97"/>
      <c r="AC68" s="95">
        <v>0</v>
      </c>
      <c r="AD68" s="96"/>
      <c r="AE68" s="96"/>
      <c r="AF68" s="96"/>
      <c r="AG68" s="97"/>
      <c r="AH68" s="95">
        <v>0</v>
      </c>
      <c r="AI68" s="96"/>
      <c r="AJ68" s="96"/>
      <c r="AK68" s="96"/>
      <c r="AL68" s="97"/>
      <c r="AM68" s="95">
        <f>IF(ISNUMBER(X68),X68,0)+IF(ISNUMBER(AC68),AC68,0)</f>
        <v>45330</v>
      </c>
      <c r="AN68" s="96"/>
      <c r="AO68" s="96"/>
      <c r="AP68" s="96"/>
      <c r="AQ68" s="97"/>
      <c r="AR68" s="95">
        <v>45330</v>
      </c>
      <c r="AS68" s="96"/>
      <c r="AT68" s="96"/>
      <c r="AU68" s="96"/>
      <c r="AV68" s="97"/>
      <c r="AW68" s="95">
        <v>0</v>
      </c>
      <c r="AX68" s="96"/>
      <c r="AY68" s="96"/>
      <c r="AZ68" s="96"/>
      <c r="BA68" s="97"/>
      <c r="BB68" s="95">
        <v>0</v>
      </c>
      <c r="BC68" s="96"/>
      <c r="BD68" s="96"/>
      <c r="BE68" s="96"/>
      <c r="BF68" s="97"/>
      <c r="BG68" s="94">
        <f>IF(ISNUMBER(AR68),AR68,0)+IF(ISNUMBER(AW68),AW68,0)</f>
        <v>45330</v>
      </c>
      <c r="BH68" s="94"/>
      <c r="BI68" s="94"/>
      <c r="BJ68" s="94"/>
      <c r="BK68" s="94"/>
      <c r="CA68" s="98" t="s">
        <v>30</v>
      </c>
    </row>
    <row r="69" spans="1:79" s="98" customFormat="1" ht="12.75" customHeight="1">
      <c r="A69" s="88">
        <v>2730</v>
      </c>
      <c r="B69" s="89"/>
      <c r="C69" s="89"/>
      <c r="D69" s="90"/>
      <c r="E69" s="91" t="s">
        <v>175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5">
        <v>604800</v>
      </c>
      <c r="Y69" s="96"/>
      <c r="Z69" s="96"/>
      <c r="AA69" s="96"/>
      <c r="AB69" s="97"/>
      <c r="AC69" s="95">
        <v>0</v>
      </c>
      <c r="AD69" s="96"/>
      <c r="AE69" s="96"/>
      <c r="AF69" s="96"/>
      <c r="AG69" s="97"/>
      <c r="AH69" s="95">
        <v>0</v>
      </c>
      <c r="AI69" s="96"/>
      <c r="AJ69" s="96"/>
      <c r="AK69" s="96"/>
      <c r="AL69" s="97"/>
      <c r="AM69" s="95">
        <f>IF(ISNUMBER(X69),X69,0)+IF(ISNUMBER(AC69),AC69,0)</f>
        <v>604800</v>
      </c>
      <c r="AN69" s="96"/>
      <c r="AO69" s="96"/>
      <c r="AP69" s="96"/>
      <c r="AQ69" s="97"/>
      <c r="AR69" s="95">
        <v>604800</v>
      </c>
      <c r="AS69" s="96"/>
      <c r="AT69" s="96"/>
      <c r="AU69" s="96"/>
      <c r="AV69" s="97"/>
      <c r="AW69" s="95">
        <v>0</v>
      </c>
      <c r="AX69" s="96"/>
      <c r="AY69" s="96"/>
      <c r="AZ69" s="96"/>
      <c r="BA69" s="97"/>
      <c r="BB69" s="95">
        <v>0</v>
      </c>
      <c r="BC69" s="96"/>
      <c r="BD69" s="96"/>
      <c r="BE69" s="96"/>
      <c r="BF69" s="97"/>
      <c r="BG69" s="94">
        <f>IF(ISNUMBER(AR69),AR69,0)+IF(ISNUMBER(AW69),AW69,0)</f>
        <v>604800</v>
      </c>
      <c r="BH69" s="94"/>
      <c r="BI69" s="94"/>
      <c r="BJ69" s="94"/>
      <c r="BK69" s="94"/>
    </row>
    <row r="70" spans="1:79" s="6" customFormat="1" ht="12.75" customHeight="1">
      <c r="A70" s="85"/>
      <c r="B70" s="86"/>
      <c r="C70" s="86"/>
      <c r="D70" s="87"/>
      <c r="E70" s="99" t="s">
        <v>147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1"/>
      <c r="X70" s="103">
        <v>650130</v>
      </c>
      <c r="Y70" s="104"/>
      <c r="Z70" s="104"/>
      <c r="AA70" s="104"/>
      <c r="AB70" s="105"/>
      <c r="AC70" s="103">
        <v>0</v>
      </c>
      <c r="AD70" s="104"/>
      <c r="AE70" s="104"/>
      <c r="AF70" s="104"/>
      <c r="AG70" s="105"/>
      <c r="AH70" s="103">
        <v>0</v>
      </c>
      <c r="AI70" s="104"/>
      <c r="AJ70" s="104"/>
      <c r="AK70" s="104"/>
      <c r="AL70" s="105"/>
      <c r="AM70" s="103">
        <f>IF(ISNUMBER(X70),X70,0)+IF(ISNUMBER(AC70),AC70,0)</f>
        <v>650130</v>
      </c>
      <c r="AN70" s="104"/>
      <c r="AO70" s="104"/>
      <c r="AP70" s="104"/>
      <c r="AQ70" s="105"/>
      <c r="AR70" s="103">
        <v>650130</v>
      </c>
      <c r="AS70" s="104"/>
      <c r="AT70" s="104"/>
      <c r="AU70" s="104"/>
      <c r="AV70" s="105"/>
      <c r="AW70" s="103">
        <v>0</v>
      </c>
      <c r="AX70" s="104"/>
      <c r="AY70" s="104"/>
      <c r="AZ70" s="104"/>
      <c r="BA70" s="105"/>
      <c r="BB70" s="103">
        <v>0</v>
      </c>
      <c r="BC70" s="104"/>
      <c r="BD70" s="104"/>
      <c r="BE70" s="104"/>
      <c r="BF70" s="105"/>
      <c r="BG70" s="102">
        <f>IF(ISNUMBER(AR70),AR70,0)+IF(ISNUMBER(AW70),AW70,0)</f>
        <v>650130</v>
      </c>
      <c r="BH70" s="102"/>
      <c r="BI70" s="102"/>
      <c r="BJ70" s="102"/>
      <c r="BK70" s="102"/>
    </row>
    <row r="72" spans="1:79" ht="14.25" customHeight="1">
      <c r="A72" s="29" t="s">
        <v>248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1" t="s">
        <v>119</v>
      </c>
      <c r="B74" s="62"/>
      <c r="C74" s="62"/>
      <c r="D74" s="62"/>
      <c r="E74" s="63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241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246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4"/>
      <c r="B75" s="65"/>
      <c r="C75" s="65"/>
      <c r="D75" s="65"/>
      <c r="E75" s="66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3" t="s">
        <v>116</v>
      </c>
      <c r="BC75" s="73"/>
      <c r="BD75" s="73"/>
      <c r="BE75" s="73"/>
      <c r="BF75" s="73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5"/>
      <c r="B78" s="86"/>
      <c r="C78" s="86"/>
      <c r="D78" s="86"/>
      <c r="E78" s="87"/>
      <c r="F78" s="85" t="s">
        <v>147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102"/>
      <c r="AI78" s="102"/>
      <c r="AJ78" s="102"/>
      <c r="AK78" s="102"/>
      <c r="AL78" s="102"/>
      <c r="AM78" s="102">
        <f>IF(ISNUMBER(X78),X78,0)+IF(ISNUMBER(AC78),AC78,0)</f>
        <v>0</v>
      </c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>
        <f>IF(ISNUMBER(AR78),AR78,0)+IF(ISNUMBER(AW78),AW78,0)</f>
        <v>0</v>
      </c>
      <c r="BH78" s="102"/>
      <c r="BI78" s="102"/>
      <c r="BJ78" s="102"/>
      <c r="BK78" s="102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223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230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3" t="s">
        <v>116</v>
      </c>
      <c r="BR85" s="73"/>
      <c r="BS85" s="73"/>
      <c r="BT85" s="73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8" customFormat="1" ht="38.25" customHeight="1">
      <c r="A88" s="88">
        <v>1</v>
      </c>
      <c r="B88" s="89"/>
      <c r="C88" s="89"/>
      <c r="D88" s="91" t="s">
        <v>176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95">
        <v>536928</v>
      </c>
      <c r="V88" s="96"/>
      <c r="W88" s="96"/>
      <c r="X88" s="96"/>
      <c r="Y88" s="97"/>
      <c r="Z88" s="95">
        <v>0</v>
      </c>
      <c r="AA88" s="96"/>
      <c r="AB88" s="96"/>
      <c r="AC88" s="96"/>
      <c r="AD88" s="97"/>
      <c r="AE88" s="95">
        <v>0</v>
      </c>
      <c r="AF88" s="96"/>
      <c r="AG88" s="96"/>
      <c r="AH88" s="97"/>
      <c r="AI88" s="95">
        <f>IF(ISNUMBER(U88),U88,0)+IF(ISNUMBER(Z88),Z88,0)</f>
        <v>536928</v>
      </c>
      <c r="AJ88" s="96"/>
      <c r="AK88" s="96"/>
      <c r="AL88" s="96"/>
      <c r="AM88" s="97"/>
      <c r="AN88" s="95">
        <v>623700</v>
      </c>
      <c r="AO88" s="96"/>
      <c r="AP88" s="96"/>
      <c r="AQ88" s="96"/>
      <c r="AR88" s="97"/>
      <c r="AS88" s="95">
        <v>0</v>
      </c>
      <c r="AT88" s="96"/>
      <c r="AU88" s="96"/>
      <c r="AV88" s="96"/>
      <c r="AW88" s="97"/>
      <c r="AX88" s="95">
        <v>0</v>
      </c>
      <c r="AY88" s="96"/>
      <c r="AZ88" s="96"/>
      <c r="BA88" s="97"/>
      <c r="BB88" s="95">
        <f>IF(ISNUMBER(AN88),AN88,0)+IF(ISNUMBER(AS88),AS88,0)</f>
        <v>623700</v>
      </c>
      <c r="BC88" s="96"/>
      <c r="BD88" s="96"/>
      <c r="BE88" s="96"/>
      <c r="BF88" s="97"/>
      <c r="BG88" s="95">
        <v>604800</v>
      </c>
      <c r="BH88" s="96"/>
      <c r="BI88" s="96"/>
      <c r="BJ88" s="96"/>
      <c r="BK88" s="97"/>
      <c r="BL88" s="95">
        <v>0</v>
      </c>
      <c r="BM88" s="96"/>
      <c r="BN88" s="96"/>
      <c r="BO88" s="96"/>
      <c r="BP88" s="97"/>
      <c r="BQ88" s="95">
        <v>0</v>
      </c>
      <c r="BR88" s="96"/>
      <c r="BS88" s="96"/>
      <c r="BT88" s="97"/>
      <c r="BU88" s="95">
        <f>IF(ISNUMBER(BG88),BG88,0)+IF(ISNUMBER(BL88),BL88,0)</f>
        <v>604800</v>
      </c>
      <c r="BV88" s="96"/>
      <c r="BW88" s="96"/>
      <c r="BX88" s="96"/>
      <c r="BY88" s="97"/>
      <c r="CA88" s="98" t="s">
        <v>34</v>
      </c>
    </row>
    <row r="89" spans="1:79" s="98" customFormat="1" ht="51" customHeight="1">
      <c r="A89" s="88">
        <v>2</v>
      </c>
      <c r="B89" s="89"/>
      <c r="C89" s="89"/>
      <c r="D89" s="91" t="s">
        <v>177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3"/>
      <c r="U89" s="95">
        <v>0</v>
      </c>
      <c r="V89" s="96"/>
      <c r="W89" s="96"/>
      <c r="X89" s="96"/>
      <c r="Y89" s="97"/>
      <c r="Z89" s="95">
        <v>0</v>
      </c>
      <c r="AA89" s="96"/>
      <c r="AB89" s="96"/>
      <c r="AC89" s="96"/>
      <c r="AD89" s="97"/>
      <c r="AE89" s="95">
        <v>0</v>
      </c>
      <c r="AF89" s="96"/>
      <c r="AG89" s="96"/>
      <c r="AH89" s="97"/>
      <c r="AI89" s="95">
        <f>IF(ISNUMBER(U89),U89,0)+IF(ISNUMBER(Z89),Z89,0)</f>
        <v>0</v>
      </c>
      <c r="AJ89" s="96"/>
      <c r="AK89" s="96"/>
      <c r="AL89" s="96"/>
      <c r="AM89" s="97"/>
      <c r="AN89" s="95">
        <v>35499</v>
      </c>
      <c r="AO89" s="96"/>
      <c r="AP89" s="96"/>
      <c r="AQ89" s="96"/>
      <c r="AR89" s="97"/>
      <c r="AS89" s="95">
        <v>0</v>
      </c>
      <c r="AT89" s="96"/>
      <c r="AU89" s="96"/>
      <c r="AV89" s="96"/>
      <c r="AW89" s="97"/>
      <c r="AX89" s="95">
        <v>0</v>
      </c>
      <c r="AY89" s="96"/>
      <c r="AZ89" s="96"/>
      <c r="BA89" s="97"/>
      <c r="BB89" s="95">
        <f>IF(ISNUMBER(AN89),AN89,0)+IF(ISNUMBER(AS89),AS89,0)</f>
        <v>35499</v>
      </c>
      <c r="BC89" s="96"/>
      <c r="BD89" s="96"/>
      <c r="BE89" s="96"/>
      <c r="BF89" s="97"/>
      <c r="BG89" s="95">
        <v>45330</v>
      </c>
      <c r="BH89" s="96"/>
      <c r="BI89" s="96"/>
      <c r="BJ89" s="96"/>
      <c r="BK89" s="97"/>
      <c r="BL89" s="95">
        <v>0</v>
      </c>
      <c r="BM89" s="96"/>
      <c r="BN89" s="96"/>
      <c r="BO89" s="96"/>
      <c r="BP89" s="97"/>
      <c r="BQ89" s="95">
        <v>0</v>
      </c>
      <c r="BR89" s="96"/>
      <c r="BS89" s="96"/>
      <c r="BT89" s="97"/>
      <c r="BU89" s="95">
        <f>IF(ISNUMBER(BG89),BG89,0)+IF(ISNUMBER(BL89),BL89,0)</f>
        <v>45330</v>
      </c>
      <c r="BV89" s="96"/>
      <c r="BW89" s="96"/>
      <c r="BX89" s="96"/>
      <c r="BY89" s="97"/>
    </row>
    <row r="90" spans="1:79" s="6" customFormat="1" ht="12.75" customHeight="1">
      <c r="A90" s="85"/>
      <c r="B90" s="86"/>
      <c r="C90" s="86"/>
      <c r="D90" s="99" t="s">
        <v>147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1"/>
      <c r="U90" s="103">
        <v>536928</v>
      </c>
      <c r="V90" s="104"/>
      <c r="W90" s="104"/>
      <c r="X90" s="104"/>
      <c r="Y90" s="105"/>
      <c r="Z90" s="103">
        <v>0</v>
      </c>
      <c r="AA90" s="104"/>
      <c r="AB90" s="104"/>
      <c r="AC90" s="104"/>
      <c r="AD90" s="105"/>
      <c r="AE90" s="103">
        <v>0</v>
      </c>
      <c r="AF90" s="104"/>
      <c r="AG90" s="104"/>
      <c r="AH90" s="105"/>
      <c r="AI90" s="103">
        <f>IF(ISNUMBER(U90),U90,0)+IF(ISNUMBER(Z90),Z90,0)</f>
        <v>536928</v>
      </c>
      <c r="AJ90" s="104"/>
      <c r="AK90" s="104"/>
      <c r="AL90" s="104"/>
      <c r="AM90" s="105"/>
      <c r="AN90" s="103">
        <v>659199</v>
      </c>
      <c r="AO90" s="104"/>
      <c r="AP90" s="104"/>
      <c r="AQ90" s="104"/>
      <c r="AR90" s="105"/>
      <c r="AS90" s="103">
        <v>0</v>
      </c>
      <c r="AT90" s="104"/>
      <c r="AU90" s="104"/>
      <c r="AV90" s="104"/>
      <c r="AW90" s="105"/>
      <c r="AX90" s="103">
        <v>0</v>
      </c>
      <c r="AY90" s="104"/>
      <c r="AZ90" s="104"/>
      <c r="BA90" s="105"/>
      <c r="BB90" s="103">
        <f>IF(ISNUMBER(AN90),AN90,0)+IF(ISNUMBER(AS90),AS90,0)</f>
        <v>659199</v>
      </c>
      <c r="BC90" s="104"/>
      <c r="BD90" s="104"/>
      <c r="BE90" s="104"/>
      <c r="BF90" s="105"/>
      <c r="BG90" s="103">
        <v>650130</v>
      </c>
      <c r="BH90" s="104"/>
      <c r="BI90" s="104"/>
      <c r="BJ90" s="104"/>
      <c r="BK90" s="105"/>
      <c r="BL90" s="103">
        <v>0</v>
      </c>
      <c r="BM90" s="104"/>
      <c r="BN90" s="104"/>
      <c r="BO90" s="104"/>
      <c r="BP90" s="105"/>
      <c r="BQ90" s="103">
        <v>0</v>
      </c>
      <c r="BR90" s="104"/>
      <c r="BS90" s="104"/>
      <c r="BT90" s="105"/>
      <c r="BU90" s="103">
        <f>IF(ISNUMBER(BG90),BG90,0)+IF(ISNUMBER(BL90),BL90,0)</f>
        <v>650130</v>
      </c>
      <c r="BV90" s="104"/>
      <c r="BW90" s="104"/>
      <c r="BX90" s="104"/>
      <c r="BY90" s="105"/>
    </row>
    <row r="92" spans="1:79" ht="14.25" customHeight="1">
      <c r="A92" s="29" t="s">
        <v>249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74" t="s">
        <v>219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7" t="s">
        <v>241</v>
      </c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246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ht="54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2"/>
      <c r="AI95" s="53"/>
      <c r="AJ95" s="36" t="s">
        <v>5</v>
      </c>
      <c r="AK95" s="37"/>
      <c r="AL95" s="37"/>
      <c r="AM95" s="37"/>
      <c r="AN95" s="38"/>
      <c r="AO95" s="36" t="s">
        <v>4</v>
      </c>
      <c r="AP95" s="37"/>
      <c r="AQ95" s="37"/>
      <c r="AR95" s="37"/>
      <c r="AS95" s="38"/>
      <c r="AT95" s="36" t="s">
        <v>3</v>
      </c>
      <c r="AU95" s="37"/>
      <c r="AV95" s="37"/>
      <c r="AW95" s="37"/>
      <c r="AX95" s="38"/>
      <c r="AY95" s="51" t="s">
        <v>116</v>
      </c>
      <c r="AZ95" s="52"/>
      <c r="BA95" s="52"/>
      <c r="BB95" s="52"/>
      <c r="BC95" s="53"/>
      <c r="BD95" s="27" t="s">
        <v>96</v>
      </c>
      <c r="BE95" s="27"/>
      <c r="BF95" s="27"/>
      <c r="BG95" s="27"/>
      <c r="BH95" s="27"/>
    </row>
    <row r="96" spans="1:79" ht="15" customHeight="1">
      <c r="A96" s="36" t="s">
        <v>169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7"/>
      <c r="AI96" s="38"/>
      <c r="AJ96" s="36">
        <v>6</v>
      </c>
      <c r="AK96" s="37"/>
      <c r="AL96" s="37"/>
      <c r="AM96" s="37"/>
      <c r="AN96" s="38"/>
      <c r="AO96" s="36">
        <v>7</v>
      </c>
      <c r="AP96" s="37"/>
      <c r="AQ96" s="37"/>
      <c r="AR96" s="37"/>
      <c r="AS96" s="38"/>
      <c r="AT96" s="36">
        <v>8</v>
      </c>
      <c r="AU96" s="37"/>
      <c r="AV96" s="37"/>
      <c r="AW96" s="37"/>
      <c r="AX96" s="38"/>
      <c r="AY96" s="36">
        <v>9</v>
      </c>
      <c r="AZ96" s="37"/>
      <c r="BA96" s="37"/>
      <c r="BB96" s="37"/>
      <c r="BC96" s="38"/>
      <c r="BD96" s="36">
        <v>10</v>
      </c>
      <c r="BE96" s="37"/>
      <c r="BF96" s="37"/>
      <c r="BG96" s="37"/>
      <c r="BH96" s="38"/>
    </row>
    <row r="97" spans="1:79" s="1" customFormat="1" ht="12.7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 t="s">
        <v>60</v>
      </c>
      <c r="V97" s="40"/>
      <c r="W97" s="40"/>
      <c r="X97" s="40"/>
      <c r="Y97" s="41"/>
      <c r="Z97" s="39" t="s">
        <v>61</v>
      </c>
      <c r="AA97" s="40"/>
      <c r="AB97" s="40"/>
      <c r="AC97" s="40"/>
      <c r="AD97" s="41"/>
      <c r="AE97" s="39" t="s">
        <v>94</v>
      </c>
      <c r="AF97" s="40"/>
      <c r="AG97" s="40"/>
      <c r="AH97" s="40"/>
      <c r="AI97" s="41"/>
      <c r="AJ97" s="47" t="s">
        <v>171</v>
      </c>
      <c r="AK97" s="48"/>
      <c r="AL97" s="48"/>
      <c r="AM97" s="48"/>
      <c r="AN97" s="49"/>
      <c r="AO97" s="39" t="s">
        <v>62</v>
      </c>
      <c r="AP97" s="40"/>
      <c r="AQ97" s="40"/>
      <c r="AR97" s="40"/>
      <c r="AS97" s="41"/>
      <c r="AT97" s="39" t="s">
        <v>63</v>
      </c>
      <c r="AU97" s="40"/>
      <c r="AV97" s="40"/>
      <c r="AW97" s="40"/>
      <c r="AX97" s="41"/>
      <c r="AY97" s="39" t="s">
        <v>95</v>
      </c>
      <c r="AZ97" s="40"/>
      <c r="BA97" s="40"/>
      <c r="BB97" s="40"/>
      <c r="BC97" s="41"/>
      <c r="BD97" s="50" t="s">
        <v>171</v>
      </c>
      <c r="BE97" s="50"/>
      <c r="BF97" s="50"/>
      <c r="BG97" s="50"/>
      <c r="BH97" s="50"/>
      <c r="CA97" s="1" t="s">
        <v>35</v>
      </c>
    </row>
    <row r="98" spans="1:79" s="98" customFormat="1" ht="38.25" customHeight="1">
      <c r="A98" s="88">
        <v>1</v>
      </c>
      <c r="B98" s="89"/>
      <c r="C98" s="89"/>
      <c r="D98" s="91" t="s">
        <v>176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3"/>
      <c r="U98" s="95">
        <v>604800</v>
      </c>
      <c r="V98" s="96"/>
      <c r="W98" s="96"/>
      <c r="X98" s="96"/>
      <c r="Y98" s="97"/>
      <c r="Z98" s="95">
        <v>0</v>
      </c>
      <c r="AA98" s="96"/>
      <c r="AB98" s="96"/>
      <c r="AC98" s="96"/>
      <c r="AD98" s="97"/>
      <c r="AE98" s="94">
        <v>0</v>
      </c>
      <c r="AF98" s="94"/>
      <c r="AG98" s="94"/>
      <c r="AH98" s="94"/>
      <c r="AI98" s="94"/>
      <c r="AJ98" s="109">
        <f>IF(ISNUMBER(U98),U98,0)+IF(ISNUMBER(Z98),Z98,0)</f>
        <v>604800</v>
      </c>
      <c r="AK98" s="109"/>
      <c r="AL98" s="109"/>
      <c r="AM98" s="109"/>
      <c r="AN98" s="109"/>
      <c r="AO98" s="94">
        <v>604800</v>
      </c>
      <c r="AP98" s="94"/>
      <c r="AQ98" s="94"/>
      <c r="AR98" s="94"/>
      <c r="AS98" s="94"/>
      <c r="AT98" s="109">
        <v>0</v>
      </c>
      <c r="AU98" s="109"/>
      <c r="AV98" s="109"/>
      <c r="AW98" s="109"/>
      <c r="AX98" s="109"/>
      <c r="AY98" s="94">
        <v>0</v>
      </c>
      <c r="AZ98" s="94"/>
      <c r="BA98" s="94"/>
      <c r="BB98" s="94"/>
      <c r="BC98" s="94"/>
      <c r="BD98" s="109">
        <f>IF(ISNUMBER(AO98),AO98,0)+IF(ISNUMBER(AT98),AT98,0)</f>
        <v>604800</v>
      </c>
      <c r="BE98" s="109"/>
      <c r="BF98" s="109"/>
      <c r="BG98" s="109"/>
      <c r="BH98" s="109"/>
      <c r="CA98" s="98" t="s">
        <v>36</v>
      </c>
    </row>
    <row r="99" spans="1:79" s="98" customFormat="1" ht="51" customHeight="1">
      <c r="A99" s="88">
        <v>2</v>
      </c>
      <c r="B99" s="89"/>
      <c r="C99" s="89"/>
      <c r="D99" s="91" t="s">
        <v>177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3"/>
      <c r="U99" s="95">
        <v>45330</v>
      </c>
      <c r="V99" s="96"/>
      <c r="W99" s="96"/>
      <c r="X99" s="96"/>
      <c r="Y99" s="97"/>
      <c r="Z99" s="95">
        <v>0</v>
      </c>
      <c r="AA99" s="96"/>
      <c r="AB99" s="96"/>
      <c r="AC99" s="96"/>
      <c r="AD99" s="97"/>
      <c r="AE99" s="94">
        <v>0</v>
      </c>
      <c r="AF99" s="94"/>
      <c r="AG99" s="94"/>
      <c r="AH99" s="94"/>
      <c r="AI99" s="94"/>
      <c r="AJ99" s="109">
        <f>IF(ISNUMBER(U99),U99,0)+IF(ISNUMBER(Z99),Z99,0)</f>
        <v>45330</v>
      </c>
      <c r="AK99" s="109"/>
      <c r="AL99" s="109"/>
      <c r="AM99" s="109"/>
      <c r="AN99" s="109"/>
      <c r="AO99" s="94">
        <v>45330</v>
      </c>
      <c r="AP99" s="94"/>
      <c r="AQ99" s="94"/>
      <c r="AR99" s="94"/>
      <c r="AS99" s="94"/>
      <c r="AT99" s="109">
        <v>0</v>
      </c>
      <c r="AU99" s="109"/>
      <c r="AV99" s="109"/>
      <c r="AW99" s="109"/>
      <c r="AX99" s="109"/>
      <c r="AY99" s="94">
        <v>0</v>
      </c>
      <c r="AZ99" s="94"/>
      <c r="BA99" s="94"/>
      <c r="BB99" s="94"/>
      <c r="BC99" s="94"/>
      <c r="BD99" s="109">
        <f>IF(ISNUMBER(AO99),AO99,0)+IF(ISNUMBER(AT99),AT99,0)</f>
        <v>45330</v>
      </c>
      <c r="BE99" s="109"/>
      <c r="BF99" s="109"/>
      <c r="BG99" s="109"/>
      <c r="BH99" s="109"/>
    </row>
    <row r="100" spans="1:79" s="6" customFormat="1" ht="12.75" customHeight="1">
      <c r="A100" s="85"/>
      <c r="B100" s="86"/>
      <c r="C100" s="86"/>
      <c r="D100" s="99" t="s">
        <v>147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1"/>
      <c r="U100" s="103">
        <v>650130</v>
      </c>
      <c r="V100" s="104"/>
      <c r="W100" s="104"/>
      <c r="X100" s="104"/>
      <c r="Y100" s="105"/>
      <c r="Z100" s="103">
        <v>0</v>
      </c>
      <c r="AA100" s="104"/>
      <c r="AB100" s="104"/>
      <c r="AC100" s="104"/>
      <c r="AD100" s="105"/>
      <c r="AE100" s="102">
        <v>0</v>
      </c>
      <c r="AF100" s="102"/>
      <c r="AG100" s="102"/>
      <c r="AH100" s="102"/>
      <c r="AI100" s="102"/>
      <c r="AJ100" s="84">
        <f>IF(ISNUMBER(U100),U100,0)+IF(ISNUMBER(Z100),Z100,0)</f>
        <v>650130</v>
      </c>
      <c r="AK100" s="84"/>
      <c r="AL100" s="84"/>
      <c r="AM100" s="84"/>
      <c r="AN100" s="84"/>
      <c r="AO100" s="102">
        <v>650130</v>
      </c>
      <c r="AP100" s="102"/>
      <c r="AQ100" s="102"/>
      <c r="AR100" s="102"/>
      <c r="AS100" s="102"/>
      <c r="AT100" s="84">
        <v>0</v>
      </c>
      <c r="AU100" s="84"/>
      <c r="AV100" s="84"/>
      <c r="AW100" s="84"/>
      <c r="AX100" s="84"/>
      <c r="AY100" s="102">
        <v>0</v>
      </c>
      <c r="AZ100" s="102"/>
      <c r="BA100" s="102"/>
      <c r="BB100" s="102"/>
      <c r="BC100" s="102"/>
      <c r="BD100" s="84">
        <f>IF(ISNUMBER(AO100),AO100,0)+IF(ISNUMBER(AT100),AT100,0)</f>
        <v>650130</v>
      </c>
      <c r="BE100" s="84"/>
      <c r="BF100" s="84"/>
      <c r="BG100" s="84"/>
      <c r="BH100" s="84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>
      <c r="A104" s="29" t="s">
        <v>234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220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223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230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179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179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179</v>
      </c>
      <c r="BU108" s="50"/>
      <c r="BV108" s="50"/>
      <c r="BW108" s="50"/>
      <c r="BX108" s="50"/>
      <c r="CA108" t="s">
        <v>37</v>
      </c>
    </row>
    <row r="109" spans="1:79" s="6" customFormat="1" ht="15" customHeight="1">
      <c r="A109" s="85">
        <v>0</v>
      </c>
      <c r="B109" s="86"/>
      <c r="C109" s="86"/>
      <c r="D109" s="110" t="s">
        <v>178</v>
      </c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CA109" s="6" t="s">
        <v>38</v>
      </c>
    </row>
    <row r="110" spans="1:79" s="98" customFormat="1" ht="42.75" customHeight="1">
      <c r="A110" s="88">
        <v>0</v>
      </c>
      <c r="B110" s="89"/>
      <c r="C110" s="89"/>
      <c r="D110" s="113" t="s">
        <v>180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Q110" s="27" t="s">
        <v>181</v>
      </c>
      <c r="R110" s="27"/>
      <c r="S110" s="27"/>
      <c r="T110" s="27"/>
      <c r="U110" s="27"/>
      <c r="V110" s="113" t="s">
        <v>182</v>
      </c>
      <c r="W110" s="114"/>
      <c r="X110" s="114"/>
      <c r="Y110" s="114"/>
      <c r="Z110" s="114"/>
      <c r="AA110" s="114"/>
      <c r="AB110" s="114"/>
      <c r="AC110" s="114"/>
      <c r="AD110" s="114"/>
      <c r="AE110" s="115"/>
      <c r="AF110" s="116">
        <v>64</v>
      </c>
      <c r="AG110" s="116"/>
      <c r="AH110" s="116"/>
      <c r="AI110" s="116"/>
      <c r="AJ110" s="116"/>
      <c r="AK110" s="116">
        <v>0</v>
      </c>
      <c r="AL110" s="116"/>
      <c r="AM110" s="116"/>
      <c r="AN110" s="116"/>
      <c r="AO110" s="116"/>
      <c r="AP110" s="116">
        <v>64</v>
      </c>
      <c r="AQ110" s="116"/>
      <c r="AR110" s="116"/>
      <c r="AS110" s="116"/>
      <c r="AT110" s="116"/>
      <c r="AU110" s="116">
        <v>131</v>
      </c>
      <c r="AV110" s="116"/>
      <c r="AW110" s="116"/>
      <c r="AX110" s="116"/>
      <c r="AY110" s="116"/>
      <c r="AZ110" s="116">
        <v>0</v>
      </c>
      <c r="BA110" s="116"/>
      <c r="BB110" s="116"/>
      <c r="BC110" s="116"/>
      <c r="BD110" s="116"/>
      <c r="BE110" s="116">
        <v>131</v>
      </c>
      <c r="BF110" s="116"/>
      <c r="BG110" s="116"/>
      <c r="BH110" s="116"/>
      <c r="BI110" s="116"/>
      <c r="BJ110" s="116">
        <v>147</v>
      </c>
      <c r="BK110" s="116"/>
      <c r="BL110" s="116"/>
      <c r="BM110" s="116"/>
      <c r="BN110" s="116"/>
      <c r="BO110" s="116">
        <v>0</v>
      </c>
      <c r="BP110" s="116"/>
      <c r="BQ110" s="116"/>
      <c r="BR110" s="116"/>
      <c r="BS110" s="116"/>
      <c r="BT110" s="116">
        <v>147</v>
      </c>
      <c r="BU110" s="116"/>
      <c r="BV110" s="116"/>
      <c r="BW110" s="116"/>
      <c r="BX110" s="116"/>
    </row>
    <row r="111" spans="1:79" s="98" customFormat="1" ht="30" customHeight="1">
      <c r="A111" s="88">
        <v>0</v>
      </c>
      <c r="B111" s="89"/>
      <c r="C111" s="89"/>
      <c r="D111" s="113" t="s">
        <v>183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3"/>
      <c r="Q111" s="27" t="s">
        <v>181</v>
      </c>
      <c r="R111" s="27"/>
      <c r="S111" s="27"/>
      <c r="T111" s="27"/>
      <c r="U111" s="27"/>
      <c r="V111" s="113" t="s">
        <v>184</v>
      </c>
      <c r="W111" s="114"/>
      <c r="X111" s="114"/>
      <c r="Y111" s="114"/>
      <c r="Z111" s="114"/>
      <c r="AA111" s="114"/>
      <c r="AB111" s="114"/>
      <c r="AC111" s="114"/>
      <c r="AD111" s="114"/>
      <c r="AE111" s="115"/>
      <c r="AF111" s="116">
        <v>64</v>
      </c>
      <c r="AG111" s="116"/>
      <c r="AH111" s="116"/>
      <c r="AI111" s="116"/>
      <c r="AJ111" s="116"/>
      <c r="AK111" s="116">
        <v>0</v>
      </c>
      <c r="AL111" s="116"/>
      <c r="AM111" s="116"/>
      <c r="AN111" s="116"/>
      <c r="AO111" s="116"/>
      <c r="AP111" s="116">
        <v>64</v>
      </c>
      <c r="AQ111" s="116"/>
      <c r="AR111" s="116"/>
      <c r="AS111" s="116"/>
      <c r="AT111" s="116"/>
      <c r="AU111" s="116">
        <v>66</v>
      </c>
      <c r="AV111" s="116"/>
      <c r="AW111" s="116"/>
      <c r="AX111" s="116"/>
      <c r="AY111" s="116"/>
      <c r="AZ111" s="116">
        <v>0</v>
      </c>
      <c r="BA111" s="116"/>
      <c r="BB111" s="116"/>
      <c r="BC111" s="116"/>
      <c r="BD111" s="116"/>
      <c r="BE111" s="116">
        <v>66</v>
      </c>
      <c r="BF111" s="116"/>
      <c r="BG111" s="116"/>
      <c r="BH111" s="116"/>
      <c r="BI111" s="116"/>
      <c r="BJ111" s="116">
        <v>64</v>
      </c>
      <c r="BK111" s="116"/>
      <c r="BL111" s="116"/>
      <c r="BM111" s="116"/>
      <c r="BN111" s="116"/>
      <c r="BO111" s="116">
        <v>0</v>
      </c>
      <c r="BP111" s="116"/>
      <c r="BQ111" s="116"/>
      <c r="BR111" s="116"/>
      <c r="BS111" s="116"/>
      <c r="BT111" s="116">
        <v>64</v>
      </c>
      <c r="BU111" s="116"/>
      <c r="BV111" s="116"/>
      <c r="BW111" s="116"/>
      <c r="BX111" s="116"/>
    </row>
    <row r="112" spans="1:79" s="98" customFormat="1" ht="15" customHeight="1">
      <c r="A112" s="88">
        <v>0</v>
      </c>
      <c r="B112" s="89"/>
      <c r="C112" s="89"/>
      <c r="D112" s="113" t="s">
        <v>185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3"/>
      <c r="Q112" s="27" t="s">
        <v>181</v>
      </c>
      <c r="R112" s="27"/>
      <c r="S112" s="27"/>
      <c r="T112" s="27"/>
      <c r="U112" s="27"/>
      <c r="V112" s="113" t="s">
        <v>184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0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v>0</v>
      </c>
      <c r="AQ112" s="116"/>
      <c r="AR112" s="116"/>
      <c r="AS112" s="116"/>
      <c r="AT112" s="116"/>
      <c r="AU112" s="116">
        <v>65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v>65</v>
      </c>
      <c r="BF112" s="116"/>
      <c r="BG112" s="116"/>
      <c r="BH112" s="116"/>
      <c r="BI112" s="116"/>
      <c r="BJ112" s="116">
        <v>83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v>83</v>
      </c>
      <c r="BU112" s="116"/>
      <c r="BV112" s="116"/>
      <c r="BW112" s="116"/>
      <c r="BX112" s="116"/>
    </row>
    <row r="113" spans="1:79" s="98" customFormat="1" ht="45" customHeight="1">
      <c r="A113" s="88">
        <v>1</v>
      </c>
      <c r="B113" s="89"/>
      <c r="C113" s="89"/>
      <c r="D113" s="113" t="s">
        <v>186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3"/>
      <c r="Q113" s="27" t="s">
        <v>187</v>
      </c>
      <c r="R113" s="27"/>
      <c r="S113" s="27"/>
      <c r="T113" s="27"/>
      <c r="U113" s="27"/>
      <c r="V113" s="113" t="s">
        <v>188</v>
      </c>
      <c r="W113" s="92"/>
      <c r="X113" s="92"/>
      <c r="Y113" s="92"/>
      <c r="Z113" s="92"/>
      <c r="AA113" s="92"/>
      <c r="AB113" s="92"/>
      <c r="AC113" s="92"/>
      <c r="AD113" s="92"/>
      <c r="AE113" s="93"/>
      <c r="AF113" s="116">
        <v>1</v>
      </c>
      <c r="AG113" s="116"/>
      <c r="AH113" s="116"/>
      <c r="AI113" s="116"/>
      <c r="AJ113" s="116"/>
      <c r="AK113" s="116">
        <v>0</v>
      </c>
      <c r="AL113" s="116"/>
      <c r="AM113" s="116"/>
      <c r="AN113" s="116"/>
      <c r="AO113" s="116"/>
      <c r="AP113" s="116">
        <v>1</v>
      </c>
      <c r="AQ113" s="116"/>
      <c r="AR113" s="116"/>
      <c r="AS113" s="116"/>
      <c r="AT113" s="116"/>
      <c r="AU113" s="116">
        <v>3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v>3</v>
      </c>
      <c r="BF113" s="116"/>
      <c r="BG113" s="116"/>
      <c r="BH113" s="116"/>
      <c r="BI113" s="116"/>
      <c r="BJ113" s="116">
        <v>3</v>
      </c>
      <c r="BK113" s="116"/>
      <c r="BL113" s="116"/>
      <c r="BM113" s="116"/>
      <c r="BN113" s="116"/>
      <c r="BO113" s="116">
        <v>0</v>
      </c>
      <c r="BP113" s="116"/>
      <c r="BQ113" s="116"/>
      <c r="BR113" s="116"/>
      <c r="BS113" s="116"/>
      <c r="BT113" s="116">
        <v>3</v>
      </c>
      <c r="BU113" s="116"/>
      <c r="BV113" s="116"/>
      <c r="BW113" s="116"/>
      <c r="BX113" s="116"/>
    </row>
    <row r="114" spans="1:79" s="6" customFormat="1" ht="15" customHeight="1">
      <c r="A114" s="85">
        <v>0</v>
      </c>
      <c r="B114" s="86"/>
      <c r="C114" s="86"/>
      <c r="D114" s="112" t="s">
        <v>189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1"/>
      <c r="Q114" s="110"/>
      <c r="R114" s="110"/>
      <c r="S114" s="110"/>
      <c r="T114" s="110"/>
      <c r="U114" s="110"/>
      <c r="V114" s="112"/>
      <c r="W114" s="100"/>
      <c r="X114" s="100"/>
      <c r="Y114" s="100"/>
      <c r="Z114" s="100"/>
      <c r="AA114" s="100"/>
      <c r="AB114" s="100"/>
      <c r="AC114" s="100"/>
      <c r="AD114" s="100"/>
      <c r="AE114" s="10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</row>
    <row r="115" spans="1:79" s="98" customFormat="1" ht="28.5" customHeight="1">
      <c r="A115" s="88">
        <v>0</v>
      </c>
      <c r="B115" s="89"/>
      <c r="C115" s="89"/>
      <c r="D115" s="113" t="s">
        <v>190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27" t="s">
        <v>191</v>
      </c>
      <c r="R115" s="27"/>
      <c r="S115" s="27"/>
      <c r="T115" s="27"/>
      <c r="U115" s="27"/>
      <c r="V115" s="113" t="s">
        <v>192</v>
      </c>
      <c r="W115" s="92"/>
      <c r="X115" s="92"/>
      <c r="Y115" s="92"/>
      <c r="Z115" s="92"/>
      <c r="AA115" s="92"/>
      <c r="AB115" s="92"/>
      <c r="AC115" s="92"/>
      <c r="AD115" s="92"/>
      <c r="AE115" s="93"/>
      <c r="AF115" s="116">
        <v>8390</v>
      </c>
      <c r="AG115" s="116"/>
      <c r="AH115" s="116"/>
      <c r="AI115" s="116"/>
      <c r="AJ115" s="116"/>
      <c r="AK115" s="116">
        <v>0</v>
      </c>
      <c r="AL115" s="116"/>
      <c r="AM115" s="116"/>
      <c r="AN115" s="116"/>
      <c r="AO115" s="116"/>
      <c r="AP115" s="116">
        <v>8390</v>
      </c>
      <c r="AQ115" s="116"/>
      <c r="AR115" s="116"/>
      <c r="AS115" s="116"/>
      <c r="AT115" s="116"/>
      <c r="AU115" s="116">
        <v>9450</v>
      </c>
      <c r="AV115" s="116"/>
      <c r="AW115" s="116"/>
      <c r="AX115" s="116"/>
      <c r="AY115" s="116"/>
      <c r="AZ115" s="116">
        <v>0</v>
      </c>
      <c r="BA115" s="116"/>
      <c r="BB115" s="116"/>
      <c r="BC115" s="116"/>
      <c r="BD115" s="116"/>
      <c r="BE115" s="116">
        <v>9450</v>
      </c>
      <c r="BF115" s="116"/>
      <c r="BG115" s="116"/>
      <c r="BH115" s="116"/>
      <c r="BI115" s="116"/>
      <c r="BJ115" s="116">
        <v>9450</v>
      </c>
      <c r="BK115" s="116"/>
      <c r="BL115" s="116"/>
      <c r="BM115" s="116"/>
      <c r="BN115" s="116"/>
      <c r="BO115" s="116">
        <v>0</v>
      </c>
      <c r="BP115" s="116"/>
      <c r="BQ115" s="116"/>
      <c r="BR115" s="116"/>
      <c r="BS115" s="116"/>
      <c r="BT115" s="116">
        <v>9450</v>
      </c>
      <c r="BU115" s="116"/>
      <c r="BV115" s="116"/>
      <c r="BW115" s="116"/>
      <c r="BX115" s="116"/>
    </row>
    <row r="116" spans="1:79" s="98" customFormat="1" ht="30" customHeight="1">
      <c r="A116" s="88">
        <v>0</v>
      </c>
      <c r="B116" s="89"/>
      <c r="C116" s="89"/>
      <c r="D116" s="113" t="s">
        <v>193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3"/>
      <c r="Q116" s="27" t="s">
        <v>191</v>
      </c>
      <c r="R116" s="27"/>
      <c r="S116" s="27"/>
      <c r="T116" s="27"/>
      <c r="U116" s="27"/>
      <c r="V116" s="113" t="s">
        <v>194</v>
      </c>
      <c r="W116" s="92"/>
      <c r="X116" s="92"/>
      <c r="Y116" s="92"/>
      <c r="Z116" s="92"/>
      <c r="AA116" s="92"/>
      <c r="AB116" s="92"/>
      <c r="AC116" s="92"/>
      <c r="AD116" s="92"/>
      <c r="AE116" s="93"/>
      <c r="AF116" s="116">
        <v>8390</v>
      </c>
      <c r="AG116" s="116"/>
      <c r="AH116" s="116"/>
      <c r="AI116" s="116"/>
      <c r="AJ116" s="116"/>
      <c r="AK116" s="116">
        <v>0</v>
      </c>
      <c r="AL116" s="116"/>
      <c r="AM116" s="116"/>
      <c r="AN116" s="116"/>
      <c r="AO116" s="116"/>
      <c r="AP116" s="116">
        <v>8390</v>
      </c>
      <c r="AQ116" s="116"/>
      <c r="AR116" s="116"/>
      <c r="AS116" s="116"/>
      <c r="AT116" s="116"/>
      <c r="AU116" s="116">
        <v>5032</v>
      </c>
      <c r="AV116" s="116"/>
      <c r="AW116" s="116"/>
      <c r="AX116" s="116"/>
      <c r="AY116" s="116"/>
      <c r="AZ116" s="116">
        <v>0</v>
      </c>
      <c r="BA116" s="116"/>
      <c r="BB116" s="116"/>
      <c r="BC116" s="116"/>
      <c r="BD116" s="116"/>
      <c r="BE116" s="116">
        <v>5032</v>
      </c>
      <c r="BF116" s="116"/>
      <c r="BG116" s="116"/>
      <c r="BH116" s="116"/>
      <c r="BI116" s="116"/>
      <c r="BJ116" s="116">
        <v>4422.7</v>
      </c>
      <c r="BK116" s="116"/>
      <c r="BL116" s="116"/>
      <c r="BM116" s="116"/>
      <c r="BN116" s="116"/>
      <c r="BO116" s="116">
        <v>0</v>
      </c>
      <c r="BP116" s="116"/>
      <c r="BQ116" s="116"/>
      <c r="BR116" s="116"/>
      <c r="BS116" s="116"/>
      <c r="BT116" s="116">
        <v>4422.7</v>
      </c>
      <c r="BU116" s="116"/>
      <c r="BV116" s="116"/>
      <c r="BW116" s="116"/>
      <c r="BX116" s="116"/>
    </row>
    <row r="117" spans="1:79" s="6" customFormat="1" ht="15" customHeight="1">
      <c r="A117" s="85">
        <v>0</v>
      </c>
      <c r="B117" s="86"/>
      <c r="C117" s="86"/>
      <c r="D117" s="112" t="s">
        <v>195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1"/>
      <c r="Q117" s="110"/>
      <c r="R117" s="110"/>
      <c r="S117" s="110"/>
      <c r="T117" s="110"/>
      <c r="U117" s="110"/>
      <c r="V117" s="112"/>
      <c r="W117" s="100"/>
      <c r="X117" s="100"/>
      <c r="Y117" s="100"/>
      <c r="Z117" s="100"/>
      <c r="AA117" s="100"/>
      <c r="AB117" s="100"/>
      <c r="AC117" s="100"/>
      <c r="AD117" s="100"/>
      <c r="AE117" s="10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</row>
    <row r="118" spans="1:79" s="98" customFormat="1" ht="42.75" customHeight="1">
      <c r="A118" s="88">
        <v>0</v>
      </c>
      <c r="B118" s="89"/>
      <c r="C118" s="89"/>
      <c r="D118" s="113" t="s">
        <v>196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27" t="s">
        <v>197</v>
      </c>
      <c r="R118" s="27"/>
      <c r="S118" s="27"/>
      <c r="T118" s="27"/>
      <c r="U118" s="27"/>
      <c r="V118" s="113" t="s">
        <v>194</v>
      </c>
      <c r="W118" s="92"/>
      <c r="X118" s="92"/>
      <c r="Y118" s="92"/>
      <c r="Z118" s="92"/>
      <c r="AA118" s="92"/>
      <c r="AB118" s="92"/>
      <c r="AC118" s="92"/>
      <c r="AD118" s="92"/>
      <c r="AE118" s="93"/>
      <c r="AF118" s="116">
        <v>26.9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v>26.9</v>
      </c>
      <c r="AQ118" s="116"/>
      <c r="AR118" s="116"/>
      <c r="AS118" s="116"/>
      <c r="AT118" s="116"/>
      <c r="AU118" s="116">
        <v>54.6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v>54.6</v>
      </c>
      <c r="BF118" s="116"/>
      <c r="BG118" s="116"/>
      <c r="BH118" s="116"/>
      <c r="BI118" s="116"/>
      <c r="BJ118" s="116">
        <v>61.3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v>61.3</v>
      </c>
      <c r="BU118" s="116"/>
      <c r="BV118" s="116"/>
      <c r="BW118" s="116"/>
      <c r="BX118" s="116"/>
    </row>
    <row r="119" spans="1:79" s="98" customFormat="1" ht="45" customHeight="1">
      <c r="A119" s="88">
        <v>0</v>
      </c>
      <c r="B119" s="89"/>
      <c r="C119" s="89"/>
      <c r="D119" s="113" t="s">
        <v>198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27" t="s">
        <v>197</v>
      </c>
      <c r="R119" s="27"/>
      <c r="S119" s="27"/>
      <c r="T119" s="27"/>
      <c r="U119" s="27"/>
      <c r="V119" s="113" t="s">
        <v>199</v>
      </c>
      <c r="W119" s="92"/>
      <c r="X119" s="92"/>
      <c r="Y119" s="92"/>
      <c r="Z119" s="92"/>
      <c r="AA119" s="92"/>
      <c r="AB119" s="92"/>
      <c r="AC119" s="92"/>
      <c r="AD119" s="92"/>
      <c r="AE119" s="93"/>
      <c r="AF119" s="116">
        <v>48.9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v>48.9</v>
      </c>
      <c r="AQ119" s="116"/>
      <c r="AR119" s="116"/>
      <c r="AS119" s="116"/>
      <c r="AT119" s="116"/>
      <c r="AU119" s="116">
        <v>204.7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v>204.7</v>
      </c>
      <c r="BF119" s="116"/>
      <c r="BG119" s="116"/>
      <c r="BH119" s="116"/>
      <c r="BI119" s="116"/>
      <c r="BJ119" s="116">
        <v>112.2</v>
      </c>
      <c r="BK119" s="116"/>
      <c r="BL119" s="116"/>
      <c r="BM119" s="116"/>
      <c r="BN119" s="116"/>
      <c r="BO119" s="116">
        <v>0</v>
      </c>
      <c r="BP119" s="116"/>
      <c r="BQ119" s="116"/>
      <c r="BR119" s="116"/>
      <c r="BS119" s="116"/>
      <c r="BT119" s="116">
        <v>112.2</v>
      </c>
      <c r="BU119" s="116"/>
      <c r="BV119" s="116"/>
      <c r="BW119" s="116"/>
      <c r="BX119" s="116"/>
    </row>
    <row r="121" spans="1:79" ht="14.25" customHeight="1">
      <c r="A121" s="29" t="s">
        <v>250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23.1" customHeight="1">
      <c r="A122" s="54" t="s">
        <v>6</v>
      </c>
      <c r="B122" s="55"/>
      <c r="C122" s="55"/>
      <c r="D122" s="27" t="s">
        <v>9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8</v>
      </c>
      <c r="R122" s="27"/>
      <c r="S122" s="27"/>
      <c r="T122" s="27"/>
      <c r="U122" s="27"/>
      <c r="V122" s="27" t="s">
        <v>7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36" t="s">
        <v>241</v>
      </c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8"/>
      <c r="AU122" s="36" t="s">
        <v>246</v>
      </c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8"/>
    </row>
    <row r="123" spans="1:79" ht="28.5" customHeight="1">
      <c r="A123" s="57"/>
      <c r="B123" s="58"/>
      <c r="C123" s="5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 t="s">
        <v>4</v>
      </c>
      <c r="AG123" s="27"/>
      <c r="AH123" s="27"/>
      <c r="AI123" s="27"/>
      <c r="AJ123" s="27"/>
      <c r="AK123" s="27" t="s">
        <v>3</v>
      </c>
      <c r="AL123" s="27"/>
      <c r="AM123" s="27"/>
      <c r="AN123" s="27"/>
      <c r="AO123" s="27"/>
      <c r="AP123" s="27" t="s">
        <v>123</v>
      </c>
      <c r="AQ123" s="27"/>
      <c r="AR123" s="27"/>
      <c r="AS123" s="27"/>
      <c r="AT123" s="27"/>
      <c r="AU123" s="27" t="s">
        <v>4</v>
      </c>
      <c r="AV123" s="27"/>
      <c r="AW123" s="27"/>
      <c r="AX123" s="27"/>
      <c r="AY123" s="27"/>
      <c r="AZ123" s="27" t="s">
        <v>3</v>
      </c>
      <c r="BA123" s="27"/>
      <c r="BB123" s="27"/>
      <c r="BC123" s="27"/>
      <c r="BD123" s="27"/>
      <c r="BE123" s="27" t="s">
        <v>90</v>
      </c>
      <c r="BF123" s="27"/>
      <c r="BG123" s="27"/>
      <c r="BH123" s="27"/>
      <c r="BI123" s="27"/>
    </row>
    <row r="124" spans="1:79" ht="15" customHeight="1">
      <c r="A124" s="36">
        <v>1</v>
      </c>
      <c r="B124" s="37"/>
      <c r="C124" s="37"/>
      <c r="D124" s="27">
        <v>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>
        <v>3</v>
      </c>
      <c r="R124" s="27"/>
      <c r="S124" s="27"/>
      <c r="T124" s="27"/>
      <c r="U124" s="27"/>
      <c r="V124" s="27">
        <v>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7">
        <v>5</v>
      </c>
      <c r="AG124" s="27"/>
      <c r="AH124" s="27"/>
      <c r="AI124" s="27"/>
      <c r="AJ124" s="27"/>
      <c r="AK124" s="27">
        <v>6</v>
      </c>
      <c r="AL124" s="27"/>
      <c r="AM124" s="27"/>
      <c r="AN124" s="27"/>
      <c r="AO124" s="27"/>
      <c r="AP124" s="27">
        <v>7</v>
      </c>
      <c r="AQ124" s="27"/>
      <c r="AR124" s="27"/>
      <c r="AS124" s="27"/>
      <c r="AT124" s="27"/>
      <c r="AU124" s="27">
        <v>8</v>
      </c>
      <c r="AV124" s="27"/>
      <c r="AW124" s="27"/>
      <c r="AX124" s="27"/>
      <c r="AY124" s="27"/>
      <c r="AZ124" s="27">
        <v>9</v>
      </c>
      <c r="BA124" s="27"/>
      <c r="BB124" s="27"/>
      <c r="BC124" s="27"/>
      <c r="BD124" s="27"/>
      <c r="BE124" s="27">
        <v>10</v>
      </c>
      <c r="BF124" s="27"/>
      <c r="BG124" s="27"/>
      <c r="BH124" s="27"/>
      <c r="BI124" s="27"/>
    </row>
    <row r="125" spans="1:79" ht="15.75" hidden="1" customHeight="1">
      <c r="A125" s="39" t="s">
        <v>154</v>
      </c>
      <c r="B125" s="40"/>
      <c r="C125" s="40"/>
      <c r="D125" s="27" t="s">
        <v>57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70</v>
      </c>
      <c r="R125" s="27"/>
      <c r="S125" s="27"/>
      <c r="T125" s="27"/>
      <c r="U125" s="27"/>
      <c r="V125" s="27" t="s">
        <v>71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6" t="s">
        <v>107</v>
      </c>
      <c r="AG125" s="26"/>
      <c r="AH125" s="26"/>
      <c r="AI125" s="26"/>
      <c r="AJ125" s="26"/>
      <c r="AK125" s="30" t="s">
        <v>108</v>
      </c>
      <c r="AL125" s="30"/>
      <c r="AM125" s="30"/>
      <c r="AN125" s="30"/>
      <c r="AO125" s="30"/>
      <c r="AP125" s="50" t="s">
        <v>179</v>
      </c>
      <c r="AQ125" s="50"/>
      <c r="AR125" s="50"/>
      <c r="AS125" s="50"/>
      <c r="AT125" s="50"/>
      <c r="AU125" s="26" t="s">
        <v>109</v>
      </c>
      <c r="AV125" s="26"/>
      <c r="AW125" s="26"/>
      <c r="AX125" s="26"/>
      <c r="AY125" s="26"/>
      <c r="AZ125" s="30" t="s">
        <v>110</v>
      </c>
      <c r="BA125" s="30"/>
      <c r="BB125" s="30"/>
      <c r="BC125" s="30"/>
      <c r="BD125" s="30"/>
      <c r="BE125" s="50" t="s">
        <v>179</v>
      </c>
      <c r="BF125" s="50"/>
      <c r="BG125" s="50"/>
      <c r="BH125" s="50"/>
      <c r="BI125" s="50"/>
      <c r="CA125" t="s">
        <v>39</v>
      </c>
    </row>
    <row r="126" spans="1:79" s="6" customFormat="1" ht="14.25">
      <c r="A126" s="85">
        <v>0</v>
      </c>
      <c r="B126" s="86"/>
      <c r="C126" s="86"/>
      <c r="D126" s="110" t="s">
        <v>178</v>
      </c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CA126" s="6" t="s">
        <v>40</v>
      </c>
    </row>
    <row r="127" spans="1:79" s="98" customFormat="1" ht="42.75" customHeight="1">
      <c r="A127" s="88">
        <v>0</v>
      </c>
      <c r="B127" s="89"/>
      <c r="C127" s="89"/>
      <c r="D127" s="113" t="s">
        <v>180</v>
      </c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5"/>
      <c r="Q127" s="27" t="s">
        <v>181</v>
      </c>
      <c r="R127" s="27"/>
      <c r="S127" s="27"/>
      <c r="T127" s="27"/>
      <c r="U127" s="27"/>
      <c r="V127" s="113" t="s">
        <v>182</v>
      </c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6">
        <v>147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147</v>
      </c>
      <c r="AQ127" s="116"/>
      <c r="AR127" s="116"/>
      <c r="AS127" s="116"/>
      <c r="AT127" s="116"/>
      <c r="AU127" s="116">
        <v>147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147</v>
      </c>
      <c r="BF127" s="116"/>
      <c r="BG127" s="116"/>
      <c r="BH127" s="116"/>
      <c r="BI127" s="116"/>
    </row>
    <row r="128" spans="1:79" s="98" customFormat="1" ht="30" customHeight="1">
      <c r="A128" s="88">
        <v>0</v>
      </c>
      <c r="B128" s="89"/>
      <c r="C128" s="89"/>
      <c r="D128" s="113" t="s">
        <v>183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181</v>
      </c>
      <c r="R128" s="27"/>
      <c r="S128" s="27"/>
      <c r="T128" s="27"/>
      <c r="U128" s="27"/>
      <c r="V128" s="113" t="s">
        <v>184</v>
      </c>
      <c r="W128" s="114"/>
      <c r="X128" s="114"/>
      <c r="Y128" s="114"/>
      <c r="Z128" s="114"/>
      <c r="AA128" s="114"/>
      <c r="AB128" s="114"/>
      <c r="AC128" s="114"/>
      <c r="AD128" s="114"/>
      <c r="AE128" s="115"/>
      <c r="AF128" s="116">
        <v>64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64</v>
      </c>
      <c r="AQ128" s="116"/>
      <c r="AR128" s="116"/>
      <c r="AS128" s="116"/>
      <c r="AT128" s="116"/>
      <c r="AU128" s="116">
        <v>64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64</v>
      </c>
      <c r="BF128" s="116"/>
      <c r="BG128" s="116"/>
      <c r="BH128" s="116"/>
      <c r="BI128" s="116"/>
    </row>
    <row r="129" spans="1:79" s="98" customFormat="1" ht="15" customHeight="1">
      <c r="A129" s="88">
        <v>0</v>
      </c>
      <c r="B129" s="89"/>
      <c r="C129" s="89"/>
      <c r="D129" s="113" t="s">
        <v>185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181</v>
      </c>
      <c r="R129" s="27"/>
      <c r="S129" s="27"/>
      <c r="T129" s="27"/>
      <c r="U129" s="27"/>
      <c r="V129" s="113" t="s">
        <v>184</v>
      </c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16">
        <v>83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83</v>
      </c>
      <c r="AQ129" s="116"/>
      <c r="AR129" s="116"/>
      <c r="AS129" s="116"/>
      <c r="AT129" s="116"/>
      <c r="AU129" s="116">
        <v>83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83</v>
      </c>
      <c r="BF129" s="116"/>
      <c r="BG129" s="116"/>
      <c r="BH129" s="116"/>
      <c r="BI129" s="116"/>
    </row>
    <row r="130" spans="1:79" s="98" customFormat="1" ht="45" customHeight="1">
      <c r="A130" s="88">
        <v>1</v>
      </c>
      <c r="B130" s="89"/>
      <c r="C130" s="89"/>
      <c r="D130" s="113" t="s">
        <v>186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187</v>
      </c>
      <c r="R130" s="27"/>
      <c r="S130" s="27"/>
      <c r="T130" s="27"/>
      <c r="U130" s="27"/>
      <c r="V130" s="113" t="s">
        <v>188</v>
      </c>
      <c r="W130" s="92"/>
      <c r="X130" s="92"/>
      <c r="Y130" s="92"/>
      <c r="Z130" s="92"/>
      <c r="AA130" s="92"/>
      <c r="AB130" s="92"/>
      <c r="AC130" s="92"/>
      <c r="AD130" s="92"/>
      <c r="AE130" s="93"/>
      <c r="AF130" s="116">
        <v>3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v>3</v>
      </c>
      <c r="AQ130" s="116"/>
      <c r="AR130" s="116"/>
      <c r="AS130" s="116"/>
      <c r="AT130" s="116"/>
      <c r="AU130" s="116">
        <v>3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v>3</v>
      </c>
      <c r="BF130" s="116"/>
      <c r="BG130" s="116"/>
      <c r="BH130" s="116"/>
      <c r="BI130" s="116"/>
    </row>
    <row r="131" spans="1:79" s="6" customFormat="1" ht="14.25">
      <c r="A131" s="85">
        <v>0</v>
      </c>
      <c r="B131" s="86"/>
      <c r="C131" s="86"/>
      <c r="D131" s="112" t="s">
        <v>189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10"/>
      <c r="R131" s="110"/>
      <c r="S131" s="110"/>
      <c r="T131" s="110"/>
      <c r="U131" s="110"/>
      <c r="V131" s="112"/>
      <c r="W131" s="100"/>
      <c r="X131" s="100"/>
      <c r="Y131" s="100"/>
      <c r="Z131" s="100"/>
      <c r="AA131" s="100"/>
      <c r="AB131" s="100"/>
      <c r="AC131" s="100"/>
      <c r="AD131" s="100"/>
      <c r="AE131" s="10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</row>
    <row r="132" spans="1:79" s="98" customFormat="1" ht="28.5" customHeight="1">
      <c r="A132" s="88">
        <v>0</v>
      </c>
      <c r="B132" s="89"/>
      <c r="C132" s="89"/>
      <c r="D132" s="113" t="s">
        <v>190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191</v>
      </c>
      <c r="R132" s="27"/>
      <c r="S132" s="27"/>
      <c r="T132" s="27"/>
      <c r="U132" s="27"/>
      <c r="V132" s="113" t="s">
        <v>192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6">
        <v>9450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9450</v>
      </c>
      <c r="AQ132" s="116"/>
      <c r="AR132" s="116"/>
      <c r="AS132" s="116"/>
      <c r="AT132" s="116"/>
      <c r="AU132" s="116">
        <v>9450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9450</v>
      </c>
      <c r="BF132" s="116"/>
      <c r="BG132" s="116"/>
      <c r="BH132" s="116"/>
      <c r="BI132" s="116"/>
    </row>
    <row r="133" spans="1:79" s="98" customFormat="1" ht="30" customHeight="1">
      <c r="A133" s="88">
        <v>0</v>
      </c>
      <c r="B133" s="89"/>
      <c r="C133" s="89"/>
      <c r="D133" s="113" t="s">
        <v>193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191</v>
      </c>
      <c r="R133" s="27"/>
      <c r="S133" s="27"/>
      <c r="T133" s="27"/>
      <c r="U133" s="27"/>
      <c r="V133" s="113" t="s">
        <v>194</v>
      </c>
      <c r="W133" s="92"/>
      <c r="X133" s="92"/>
      <c r="Y133" s="92"/>
      <c r="Z133" s="92"/>
      <c r="AA133" s="92"/>
      <c r="AB133" s="92"/>
      <c r="AC133" s="92"/>
      <c r="AD133" s="92"/>
      <c r="AE133" s="93"/>
      <c r="AF133" s="116">
        <v>4422.7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v>4422.7</v>
      </c>
      <c r="AQ133" s="116"/>
      <c r="AR133" s="116"/>
      <c r="AS133" s="116"/>
      <c r="AT133" s="116"/>
      <c r="AU133" s="116">
        <v>4422.7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v>4422.7</v>
      </c>
      <c r="BF133" s="116"/>
      <c r="BG133" s="116"/>
      <c r="BH133" s="116"/>
      <c r="BI133" s="116"/>
    </row>
    <row r="134" spans="1:79" s="6" customFormat="1" ht="14.25">
      <c r="A134" s="85">
        <v>0</v>
      </c>
      <c r="B134" s="86"/>
      <c r="C134" s="86"/>
      <c r="D134" s="112" t="s">
        <v>195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1"/>
      <c r="Q134" s="110"/>
      <c r="R134" s="110"/>
      <c r="S134" s="110"/>
      <c r="T134" s="110"/>
      <c r="U134" s="110"/>
      <c r="V134" s="112"/>
      <c r="W134" s="100"/>
      <c r="X134" s="100"/>
      <c r="Y134" s="100"/>
      <c r="Z134" s="100"/>
      <c r="AA134" s="100"/>
      <c r="AB134" s="100"/>
      <c r="AC134" s="100"/>
      <c r="AD134" s="100"/>
      <c r="AE134" s="10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</row>
    <row r="135" spans="1:79" s="98" customFormat="1" ht="42.75" customHeight="1">
      <c r="A135" s="88">
        <v>0</v>
      </c>
      <c r="B135" s="89"/>
      <c r="C135" s="89"/>
      <c r="D135" s="113" t="s">
        <v>196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197</v>
      </c>
      <c r="R135" s="27"/>
      <c r="S135" s="27"/>
      <c r="T135" s="27"/>
      <c r="U135" s="27"/>
      <c r="V135" s="113" t="s">
        <v>194</v>
      </c>
      <c r="W135" s="92"/>
      <c r="X135" s="92"/>
      <c r="Y135" s="92"/>
      <c r="Z135" s="92"/>
      <c r="AA135" s="92"/>
      <c r="AB135" s="92"/>
      <c r="AC135" s="92"/>
      <c r="AD135" s="92"/>
      <c r="AE135" s="93"/>
      <c r="AF135" s="116">
        <v>61.3</v>
      </c>
      <c r="AG135" s="116"/>
      <c r="AH135" s="116"/>
      <c r="AI135" s="116"/>
      <c r="AJ135" s="116"/>
      <c r="AK135" s="116">
        <v>0</v>
      </c>
      <c r="AL135" s="116"/>
      <c r="AM135" s="116"/>
      <c r="AN135" s="116"/>
      <c r="AO135" s="116"/>
      <c r="AP135" s="116">
        <v>61.3</v>
      </c>
      <c r="AQ135" s="116"/>
      <c r="AR135" s="116"/>
      <c r="AS135" s="116"/>
      <c r="AT135" s="116"/>
      <c r="AU135" s="116">
        <v>61.3</v>
      </c>
      <c r="AV135" s="116"/>
      <c r="AW135" s="116"/>
      <c r="AX135" s="116"/>
      <c r="AY135" s="116"/>
      <c r="AZ135" s="116">
        <v>0</v>
      </c>
      <c r="BA135" s="116"/>
      <c r="BB135" s="116"/>
      <c r="BC135" s="116"/>
      <c r="BD135" s="116"/>
      <c r="BE135" s="116">
        <v>61.3</v>
      </c>
      <c r="BF135" s="116"/>
      <c r="BG135" s="116"/>
      <c r="BH135" s="116"/>
      <c r="BI135" s="116"/>
    </row>
    <row r="136" spans="1:79" s="98" customFormat="1" ht="45" customHeight="1">
      <c r="A136" s="88">
        <v>0</v>
      </c>
      <c r="B136" s="89"/>
      <c r="C136" s="89"/>
      <c r="D136" s="113" t="s">
        <v>198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197</v>
      </c>
      <c r="R136" s="27"/>
      <c r="S136" s="27"/>
      <c r="T136" s="27"/>
      <c r="U136" s="27"/>
      <c r="V136" s="113" t="s">
        <v>199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6">
        <v>100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v>100</v>
      </c>
      <c r="AQ136" s="116"/>
      <c r="AR136" s="116"/>
      <c r="AS136" s="116"/>
      <c r="AT136" s="116"/>
      <c r="AU136" s="116">
        <v>100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v>100</v>
      </c>
      <c r="BF136" s="116"/>
      <c r="BG136" s="116"/>
      <c r="BH136" s="116"/>
      <c r="BI136" s="116"/>
    </row>
    <row r="138" spans="1:79" ht="14.25" customHeight="1">
      <c r="A138" s="29" t="s">
        <v>124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44" t="s">
        <v>219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9" ht="12.95" customHeight="1">
      <c r="A140" s="54" t="s">
        <v>19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27" t="s">
        <v>220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223</v>
      </c>
      <c r="AF140" s="27"/>
      <c r="AG140" s="27"/>
      <c r="AH140" s="27"/>
      <c r="AI140" s="27"/>
      <c r="AJ140" s="27"/>
      <c r="AK140" s="27"/>
      <c r="AL140" s="27"/>
      <c r="AM140" s="27"/>
      <c r="AN140" s="27"/>
      <c r="AO140" s="27" t="s">
        <v>230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 t="s">
        <v>241</v>
      </c>
      <c r="AZ140" s="27"/>
      <c r="BA140" s="27"/>
      <c r="BB140" s="27"/>
      <c r="BC140" s="27"/>
      <c r="BD140" s="27"/>
      <c r="BE140" s="27"/>
      <c r="BF140" s="27"/>
      <c r="BG140" s="27"/>
      <c r="BH140" s="27"/>
      <c r="BI140" s="27" t="s">
        <v>246</v>
      </c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9" ht="30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27" t="s">
        <v>4</v>
      </c>
      <c r="V141" s="27"/>
      <c r="W141" s="27"/>
      <c r="X141" s="27"/>
      <c r="Y141" s="27"/>
      <c r="Z141" s="27" t="s">
        <v>3</v>
      </c>
      <c r="AA141" s="27"/>
      <c r="AB141" s="27"/>
      <c r="AC141" s="27"/>
      <c r="AD141" s="27"/>
      <c r="AE141" s="27" t="s">
        <v>4</v>
      </c>
      <c r="AF141" s="27"/>
      <c r="AG141" s="27"/>
      <c r="AH141" s="27"/>
      <c r="AI141" s="27"/>
      <c r="AJ141" s="27" t="s">
        <v>3</v>
      </c>
      <c r="AK141" s="27"/>
      <c r="AL141" s="27"/>
      <c r="AM141" s="27"/>
      <c r="AN141" s="27"/>
      <c r="AO141" s="27" t="s">
        <v>4</v>
      </c>
      <c r="AP141" s="27"/>
      <c r="AQ141" s="27"/>
      <c r="AR141" s="27"/>
      <c r="AS141" s="27"/>
      <c r="AT141" s="27" t="s">
        <v>3</v>
      </c>
      <c r="AU141" s="27"/>
      <c r="AV141" s="27"/>
      <c r="AW141" s="27"/>
      <c r="AX141" s="27"/>
      <c r="AY141" s="27" t="s">
        <v>4</v>
      </c>
      <c r="AZ141" s="27"/>
      <c r="BA141" s="27"/>
      <c r="BB141" s="27"/>
      <c r="BC141" s="27"/>
      <c r="BD141" s="27" t="s">
        <v>3</v>
      </c>
      <c r="BE141" s="27"/>
      <c r="BF141" s="27"/>
      <c r="BG141" s="27"/>
      <c r="BH141" s="27"/>
      <c r="BI141" s="27" t="s">
        <v>4</v>
      </c>
      <c r="BJ141" s="27"/>
      <c r="BK141" s="27"/>
      <c r="BL141" s="27"/>
      <c r="BM141" s="27"/>
      <c r="BN141" s="27" t="s">
        <v>3</v>
      </c>
      <c r="BO141" s="27"/>
      <c r="BP141" s="27"/>
      <c r="BQ141" s="27"/>
      <c r="BR141" s="27"/>
    </row>
    <row r="142" spans="1:79" ht="15" customHeight="1">
      <c r="A142" s="36">
        <v>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27">
        <v>2</v>
      </c>
      <c r="V142" s="27"/>
      <c r="W142" s="27"/>
      <c r="X142" s="27"/>
      <c r="Y142" s="27"/>
      <c r="Z142" s="27">
        <v>3</v>
      </c>
      <c r="AA142" s="27"/>
      <c r="AB142" s="27"/>
      <c r="AC142" s="27"/>
      <c r="AD142" s="27"/>
      <c r="AE142" s="27">
        <v>4</v>
      </c>
      <c r="AF142" s="27"/>
      <c r="AG142" s="27"/>
      <c r="AH142" s="27"/>
      <c r="AI142" s="27"/>
      <c r="AJ142" s="27">
        <v>5</v>
      </c>
      <c r="AK142" s="27"/>
      <c r="AL142" s="27"/>
      <c r="AM142" s="27"/>
      <c r="AN142" s="27"/>
      <c r="AO142" s="27">
        <v>6</v>
      </c>
      <c r="AP142" s="27"/>
      <c r="AQ142" s="27"/>
      <c r="AR142" s="27"/>
      <c r="AS142" s="27"/>
      <c r="AT142" s="27">
        <v>7</v>
      </c>
      <c r="AU142" s="27"/>
      <c r="AV142" s="27"/>
      <c r="AW142" s="27"/>
      <c r="AX142" s="27"/>
      <c r="AY142" s="27">
        <v>8</v>
      </c>
      <c r="AZ142" s="27"/>
      <c r="BA142" s="27"/>
      <c r="BB142" s="27"/>
      <c r="BC142" s="27"/>
      <c r="BD142" s="27">
        <v>9</v>
      </c>
      <c r="BE142" s="27"/>
      <c r="BF142" s="27"/>
      <c r="BG142" s="27"/>
      <c r="BH142" s="27"/>
      <c r="BI142" s="27">
        <v>10</v>
      </c>
      <c r="BJ142" s="27"/>
      <c r="BK142" s="27"/>
      <c r="BL142" s="27"/>
      <c r="BM142" s="27"/>
      <c r="BN142" s="27">
        <v>11</v>
      </c>
      <c r="BO142" s="27"/>
      <c r="BP142" s="27"/>
      <c r="BQ142" s="27"/>
      <c r="BR142" s="27"/>
    </row>
    <row r="143" spans="1:79" s="1" customFormat="1" ht="15.75" hidden="1" customHeight="1">
      <c r="A143" s="39" t="s">
        <v>57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26" t="s">
        <v>65</v>
      </c>
      <c r="V143" s="26"/>
      <c r="W143" s="26"/>
      <c r="X143" s="26"/>
      <c r="Y143" s="26"/>
      <c r="Z143" s="30" t="s">
        <v>66</v>
      </c>
      <c r="AA143" s="30"/>
      <c r="AB143" s="30"/>
      <c r="AC143" s="30"/>
      <c r="AD143" s="30"/>
      <c r="AE143" s="26" t="s">
        <v>67</v>
      </c>
      <c r="AF143" s="26"/>
      <c r="AG143" s="26"/>
      <c r="AH143" s="26"/>
      <c r="AI143" s="26"/>
      <c r="AJ143" s="30" t="s">
        <v>68</v>
      </c>
      <c r="AK143" s="30"/>
      <c r="AL143" s="30"/>
      <c r="AM143" s="30"/>
      <c r="AN143" s="30"/>
      <c r="AO143" s="26" t="s">
        <v>58</v>
      </c>
      <c r="AP143" s="26"/>
      <c r="AQ143" s="26"/>
      <c r="AR143" s="26"/>
      <c r="AS143" s="26"/>
      <c r="AT143" s="30" t="s">
        <v>59</v>
      </c>
      <c r="AU143" s="30"/>
      <c r="AV143" s="30"/>
      <c r="AW143" s="30"/>
      <c r="AX143" s="30"/>
      <c r="AY143" s="26" t="s">
        <v>60</v>
      </c>
      <c r="AZ143" s="26"/>
      <c r="BA143" s="26"/>
      <c r="BB143" s="26"/>
      <c r="BC143" s="26"/>
      <c r="BD143" s="30" t="s">
        <v>61</v>
      </c>
      <c r="BE143" s="30"/>
      <c r="BF143" s="30"/>
      <c r="BG143" s="30"/>
      <c r="BH143" s="30"/>
      <c r="BI143" s="26" t="s">
        <v>62</v>
      </c>
      <c r="BJ143" s="26"/>
      <c r="BK143" s="26"/>
      <c r="BL143" s="26"/>
      <c r="BM143" s="26"/>
      <c r="BN143" s="30" t="s">
        <v>63</v>
      </c>
      <c r="BO143" s="30"/>
      <c r="BP143" s="30"/>
      <c r="BQ143" s="30"/>
      <c r="BR143" s="30"/>
      <c r="CA143" t="s">
        <v>41</v>
      </c>
    </row>
    <row r="144" spans="1:79" s="6" customFormat="1" ht="12.75" customHeight="1">
      <c r="A144" s="85" t="s">
        <v>147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CA144" s="6" t="s">
        <v>42</v>
      </c>
    </row>
    <row r="145" spans="1:79" s="98" customFormat="1" ht="38.25" customHeight="1">
      <c r="A145" s="91" t="s">
        <v>200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3"/>
      <c r="U145" s="118" t="s">
        <v>173</v>
      </c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 t="s">
        <v>173</v>
      </c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 t="s">
        <v>173</v>
      </c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 t="s">
        <v>173</v>
      </c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 t="s">
        <v>173</v>
      </c>
      <c r="BJ145" s="118"/>
      <c r="BK145" s="118"/>
      <c r="BL145" s="118"/>
      <c r="BM145" s="118"/>
      <c r="BN145" s="118"/>
      <c r="BO145" s="118"/>
      <c r="BP145" s="118"/>
      <c r="BQ145" s="118"/>
      <c r="BR145" s="118"/>
    </row>
    <row r="148" spans="1:79" ht="14.25" customHeight="1">
      <c r="A148" s="29" t="s">
        <v>125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>
      <c r="A149" s="54" t="s">
        <v>6</v>
      </c>
      <c r="B149" s="55"/>
      <c r="C149" s="55"/>
      <c r="D149" s="54" t="s">
        <v>10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27" t="s">
        <v>220</v>
      </c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 t="s">
        <v>224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 t="s">
        <v>235</v>
      </c>
      <c r="AV149" s="27"/>
      <c r="AW149" s="27"/>
      <c r="AX149" s="27"/>
      <c r="AY149" s="27"/>
      <c r="AZ149" s="27"/>
      <c r="BA149" s="27" t="s">
        <v>242</v>
      </c>
      <c r="BB149" s="27"/>
      <c r="BC149" s="27"/>
      <c r="BD149" s="27"/>
      <c r="BE149" s="27"/>
      <c r="BF149" s="27"/>
      <c r="BG149" s="27" t="s">
        <v>251</v>
      </c>
      <c r="BH149" s="27"/>
      <c r="BI149" s="27"/>
      <c r="BJ149" s="27"/>
      <c r="BK149" s="27"/>
      <c r="BL149" s="27"/>
    </row>
    <row r="150" spans="1:79" ht="15" customHeight="1">
      <c r="A150" s="70"/>
      <c r="B150" s="71"/>
      <c r="C150" s="71"/>
      <c r="D150" s="70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2"/>
      <c r="W150" s="27" t="s">
        <v>4</v>
      </c>
      <c r="X150" s="27"/>
      <c r="Y150" s="27"/>
      <c r="Z150" s="27"/>
      <c r="AA150" s="27"/>
      <c r="AB150" s="27"/>
      <c r="AC150" s="27" t="s">
        <v>3</v>
      </c>
      <c r="AD150" s="27"/>
      <c r="AE150" s="27"/>
      <c r="AF150" s="27"/>
      <c r="AG150" s="27"/>
      <c r="AH150" s="27"/>
      <c r="AI150" s="27" t="s">
        <v>4</v>
      </c>
      <c r="AJ150" s="27"/>
      <c r="AK150" s="27"/>
      <c r="AL150" s="27"/>
      <c r="AM150" s="27"/>
      <c r="AN150" s="27"/>
      <c r="AO150" s="27" t="s">
        <v>3</v>
      </c>
      <c r="AP150" s="27"/>
      <c r="AQ150" s="27"/>
      <c r="AR150" s="27"/>
      <c r="AS150" s="27"/>
      <c r="AT150" s="27"/>
      <c r="AU150" s="73" t="s">
        <v>4</v>
      </c>
      <c r="AV150" s="73"/>
      <c r="AW150" s="73"/>
      <c r="AX150" s="73" t="s">
        <v>3</v>
      </c>
      <c r="AY150" s="73"/>
      <c r="AZ150" s="73"/>
      <c r="BA150" s="73" t="s">
        <v>4</v>
      </c>
      <c r="BB150" s="73"/>
      <c r="BC150" s="73"/>
      <c r="BD150" s="73" t="s">
        <v>3</v>
      </c>
      <c r="BE150" s="73"/>
      <c r="BF150" s="73"/>
      <c r="BG150" s="73" t="s">
        <v>4</v>
      </c>
      <c r="BH150" s="73"/>
      <c r="BI150" s="73"/>
      <c r="BJ150" s="73" t="s">
        <v>3</v>
      </c>
      <c r="BK150" s="73"/>
      <c r="BL150" s="73"/>
    </row>
    <row r="151" spans="1:79" ht="57" customHeight="1">
      <c r="A151" s="57"/>
      <c r="B151" s="58"/>
      <c r="C151" s="58"/>
      <c r="D151" s="57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9"/>
      <c r="W151" s="27" t="s">
        <v>12</v>
      </c>
      <c r="X151" s="27"/>
      <c r="Y151" s="27"/>
      <c r="Z151" s="27" t="s">
        <v>11</v>
      </c>
      <c r="AA151" s="27"/>
      <c r="AB151" s="27"/>
      <c r="AC151" s="27" t="s">
        <v>12</v>
      </c>
      <c r="AD151" s="27"/>
      <c r="AE151" s="27"/>
      <c r="AF151" s="27" t="s">
        <v>11</v>
      </c>
      <c r="AG151" s="27"/>
      <c r="AH151" s="27"/>
      <c r="AI151" s="27" t="s">
        <v>12</v>
      </c>
      <c r="AJ151" s="27"/>
      <c r="AK151" s="27"/>
      <c r="AL151" s="27" t="s">
        <v>11</v>
      </c>
      <c r="AM151" s="27"/>
      <c r="AN151" s="27"/>
      <c r="AO151" s="27" t="s">
        <v>12</v>
      </c>
      <c r="AP151" s="27"/>
      <c r="AQ151" s="27"/>
      <c r="AR151" s="27" t="s">
        <v>11</v>
      </c>
      <c r="AS151" s="27"/>
      <c r="AT151" s="27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</row>
    <row r="152" spans="1:79" ht="15" customHeight="1">
      <c r="A152" s="36">
        <v>1</v>
      </c>
      <c r="B152" s="37"/>
      <c r="C152" s="37"/>
      <c r="D152" s="36">
        <v>2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8"/>
      <c r="W152" s="27">
        <v>3</v>
      </c>
      <c r="X152" s="27"/>
      <c r="Y152" s="27"/>
      <c r="Z152" s="27">
        <v>4</v>
      </c>
      <c r="AA152" s="27"/>
      <c r="AB152" s="27"/>
      <c r="AC152" s="27">
        <v>5</v>
      </c>
      <c r="AD152" s="27"/>
      <c r="AE152" s="27"/>
      <c r="AF152" s="27">
        <v>6</v>
      </c>
      <c r="AG152" s="27"/>
      <c r="AH152" s="27"/>
      <c r="AI152" s="27">
        <v>7</v>
      </c>
      <c r="AJ152" s="27"/>
      <c r="AK152" s="27"/>
      <c r="AL152" s="27">
        <v>8</v>
      </c>
      <c r="AM152" s="27"/>
      <c r="AN152" s="27"/>
      <c r="AO152" s="27">
        <v>9</v>
      </c>
      <c r="AP152" s="27"/>
      <c r="AQ152" s="27"/>
      <c r="AR152" s="27">
        <v>10</v>
      </c>
      <c r="AS152" s="27"/>
      <c r="AT152" s="27"/>
      <c r="AU152" s="27">
        <v>11</v>
      </c>
      <c r="AV152" s="27"/>
      <c r="AW152" s="27"/>
      <c r="AX152" s="27">
        <v>12</v>
      </c>
      <c r="AY152" s="27"/>
      <c r="AZ152" s="27"/>
      <c r="BA152" s="27">
        <v>13</v>
      </c>
      <c r="BB152" s="27"/>
      <c r="BC152" s="27"/>
      <c r="BD152" s="27">
        <v>14</v>
      </c>
      <c r="BE152" s="27"/>
      <c r="BF152" s="27"/>
      <c r="BG152" s="27">
        <v>15</v>
      </c>
      <c r="BH152" s="27"/>
      <c r="BI152" s="27"/>
      <c r="BJ152" s="27">
        <v>16</v>
      </c>
      <c r="BK152" s="27"/>
      <c r="BL152" s="27"/>
    </row>
    <row r="153" spans="1:79" s="1" customFormat="1" ht="12.75" hidden="1" customHeight="1">
      <c r="A153" s="39" t="s">
        <v>69</v>
      </c>
      <c r="B153" s="40"/>
      <c r="C153" s="40"/>
      <c r="D153" s="39" t="s">
        <v>57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1"/>
      <c r="W153" s="26" t="s">
        <v>72</v>
      </c>
      <c r="X153" s="26"/>
      <c r="Y153" s="26"/>
      <c r="Z153" s="26" t="s">
        <v>73</v>
      </c>
      <c r="AA153" s="26"/>
      <c r="AB153" s="26"/>
      <c r="AC153" s="30" t="s">
        <v>74</v>
      </c>
      <c r="AD153" s="30"/>
      <c r="AE153" s="30"/>
      <c r="AF153" s="30" t="s">
        <v>75</v>
      </c>
      <c r="AG153" s="30"/>
      <c r="AH153" s="30"/>
      <c r="AI153" s="26" t="s">
        <v>76</v>
      </c>
      <c r="AJ153" s="26"/>
      <c r="AK153" s="26"/>
      <c r="AL153" s="26" t="s">
        <v>77</v>
      </c>
      <c r="AM153" s="26"/>
      <c r="AN153" s="26"/>
      <c r="AO153" s="30" t="s">
        <v>104</v>
      </c>
      <c r="AP153" s="30"/>
      <c r="AQ153" s="30"/>
      <c r="AR153" s="30" t="s">
        <v>78</v>
      </c>
      <c r="AS153" s="30"/>
      <c r="AT153" s="30"/>
      <c r="AU153" s="26" t="s">
        <v>105</v>
      </c>
      <c r="AV153" s="26"/>
      <c r="AW153" s="26"/>
      <c r="AX153" s="30" t="s">
        <v>106</v>
      </c>
      <c r="AY153" s="30"/>
      <c r="AZ153" s="30"/>
      <c r="BA153" s="26" t="s">
        <v>107</v>
      </c>
      <c r="BB153" s="26"/>
      <c r="BC153" s="26"/>
      <c r="BD153" s="30" t="s">
        <v>108</v>
      </c>
      <c r="BE153" s="30"/>
      <c r="BF153" s="30"/>
      <c r="BG153" s="26" t="s">
        <v>109</v>
      </c>
      <c r="BH153" s="26"/>
      <c r="BI153" s="26"/>
      <c r="BJ153" s="30" t="s">
        <v>110</v>
      </c>
      <c r="BK153" s="30"/>
      <c r="BL153" s="30"/>
      <c r="CA153" s="1" t="s">
        <v>103</v>
      </c>
    </row>
    <row r="154" spans="1:79" s="6" customFormat="1" ht="12.75" customHeight="1">
      <c r="A154" s="85">
        <v>1</v>
      </c>
      <c r="B154" s="86"/>
      <c r="C154" s="86"/>
      <c r="D154" s="99" t="s">
        <v>201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CA154" s="6" t="s">
        <v>43</v>
      </c>
    </row>
    <row r="155" spans="1:79" s="98" customFormat="1" ht="25.5" customHeight="1">
      <c r="A155" s="88">
        <v>2</v>
      </c>
      <c r="B155" s="89"/>
      <c r="C155" s="89"/>
      <c r="D155" s="91" t="s">
        <v>202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3"/>
      <c r="W155" s="116" t="s">
        <v>173</v>
      </c>
      <c r="X155" s="116"/>
      <c r="Y155" s="116"/>
      <c r="Z155" s="116" t="s">
        <v>173</v>
      </c>
      <c r="AA155" s="116"/>
      <c r="AB155" s="116"/>
      <c r="AC155" s="116"/>
      <c r="AD155" s="116"/>
      <c r="AE155" s="116"/>
      <c r="AF155" s="116"/>
      <c r="AG155" s="116"/>
      <c r="AH155" s="116"/>
      <c r="AI155" s="116" t="s">
        <v>173</v>
      </c>
      <c r="AJ155" s="116"/>
      <c r="AK155" s="116"/>
      <c r="AL155" s="116" t="s">
        <v>173</v>
      </c>
      <c r="AM155" s="116"/>
      <c r="AN155" s="116"/>
      <c r="AO155" s="116"/>
      <c r="AP155" s="116"/>
      <c r="AQ155" s="116"/>
      <c r="AR155" s="116"/>
      <c r="AS155" s="116"/>
      <c r="AT155" s="116"/>
      <c r="AU155" s="116" t="s">
        <v>173</v>
      </c>
      <c r="AV155" s="116"/>
      <c r="AW155" s="116"/>
      <c r="AX155" s="116"/>
      <c r="AY155" s="116"/>
      <c r="AZ155" s="116"/>
      <c r="BA155" s="116" t="s">
        <v>173</v>
      </c>
      <c r="BB155" s="116"/>
      <c r="BC155" s="116"/>
      <c r="BD155" s="116"/>
      <c r="BE155" s="116"/>
      <c r="BF155" s="116"/>
      <c r="BG155" s="116" t="s">
        <v>173</v>
      </c>
      <c r="BH155" s="116"/>
      <c r="BI155" s="116"/>
      <c r="BJ155" s="116"/>
      <c r="BK155" s="116"/>
      <c r="BL155" s="116"/>
    </row>
    <row r="158" spans="1:79" ht="14.25" customHeight="1">
      <c r="A158" s="29" t="s">
        <v>153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4.25" customHeight="1">
      <c r="A159" s="29" t="s">
        <v>236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1:79" ht="15" customHeight="1">
      <c r="A160" s="31" t="s">
        <v>219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1:79" ht="15" customHeight="1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220</v>
      </c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6"/>
      <c r="AP161" s="36" t="s">
        <v>223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  <c r="BE161" s="36" t="s">
        <v>230</v>
      </c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8"/>
    </row>
    <row r="162" spans="1:79" ht="32.1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  <c r="BE162" s="27" t="s">
        <v>4</v>
      </c>
      <c r="BF162" s="27"/>
      <c r="BG162" s="27"/>
      <c r="BH162" s="27"/>
      <c r="BI162" s="27"/>
      <c r="BJ162" s="27" t="s">
        <v>3</v>
      </c>
      <c r="BK162" s="27"/>
      <c r="BL162" s="27"/>
      <c r="BM162" s="27"/>
      <c r="BN162" s="27"/>
      <c r="BO162" s="27" t="s">
        <v>127</v>
      </c>
      <c r="BP162" s="27"/>
      <c r="BQ162" s="27"/>
      <c r="BR162" s="27"/>
      <c r="BS162" s="27"/>
    </row>
    <row r="163" spans="1:79" ht="15" customHeight="1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  <c r="BE163" s="27">
        <v>10</v>
      </c>
      <c r="BF163" s="27"/>
      <c r="BG163" s="27"/>
      <c r="BH163" s="27"/>
      <c r="BI163" s="27"/>
      <c r="BJ163" s="27">
        <v>11</v>
      </c>
      <c r="BK163" s="27"/>
      <c r="BL163" s="27"/>
      <c r="BM163" s="27"/>
      <c r="BN163" s="27"/>
      <c r="BO163" s="27">
        <v>12</v>
      </c>
      <c r="BP163" s="27"/>
      <c r="BQ163" s="27"/>
      <c r="BR163" s="27"/>
      <c r="BS163" s="27"/>
    </row>
    <row r="164" spans="1:79" s="1" customFormat="1" ht="15" hidden="1" customHeight="1">
      <c r="A164" s="26" t="s">
        <v>69</v>
      </c>
      <c r="B164" s="26"/>
      <c r="C164" s="26"/>
      <c r="D164" s="26"/>
      <c r="E164" s="26"/>
      <c r="F164" s="26"/>
      <c r="G164" s="60" t="s">
        <v>57</v>
      </c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 t="s">
        <v>79</v>
      </c>
      <c r="U164" s="60"/>
      <c r="V164" s="60"/>
      <c r="W164" s="60"/>
      <c r="X164" s="60"/>
      <c r="Y164" s="60"/>
      <c r="Z164" s="60"/>
      <c r="AA164" s="30" t="s">
        <v>65</v>
      </c>
      <c r="AB164" s="30"/>
      <c r="AC164" s="30"/>
      <c r="AD164" s="30"/>
      <c r="AE164" s="30"/>
      <c r="AF164" s="30" t="s">
        <v>66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67</v>
      </c>
      <c r="AQ164" s="30"/>
      <c r="AR164" s="30"/>
      <c r="AS164" s="30"/>
      <c r="AT164" s="30"/>
      <c r="AU164" s="30" t="s">
        <v>68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BE164" s="30" t="s">
        <v>58</v>
      </c>
      <c r="BF164" s="30"/>
      <c r="BG164" s="30"/>
      <c r="BH164" s="30"/>
      <c r="BI164" s="30"/>
      <c r="BJ164" s="30" t="s">
        <v>59</v>
      </c>
      <c r="BK164" s="30"/>
      <c r="BL164" s="30"/>
      <c r="BM164" s="30"/>
      <c r="BN164" s="30"/>
      <c r="BO164" s="50" t="s">
        <v>122</v>
      </c>
      <c r="BP164" s="50"/>
      <c r="BQ164" s="50"/>
      <c r="BR164" s="50"/>
      <c r="BS164" s="50"/>
      <c r="CA164" s="1" t="s">
        <v>44</v>
      </c>
    </row>
    <row r="165" spans="1:79" s="98" customFormat="1" ht="38.25" customHeight="1">
      <c r="A165" s="109">
        <v>1</v>
      </c>
      <c r="B165" s="109"/>
      <c r="C165" s="109"/>
      <c r="D165" s="109"/>
      <c r="E165" s="109"/>
      <c r="F165" s="109"/>
      <c r="G165" s="91" t="s">
        <v>203</v>
      </c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3"/>
      <c r="T165" s="119" t="s">
        <v>204</v>
      </c>
      <c r="U165" s="120"/>
      <c r="V165" s="120"/>
      <c r="W165" s="120"/>
      <c r="X165" s="120"/>
      <c r="Y165" s="120"/>
      <c r="Z165" s="121"/>
      <c r="AA165" s="118">
        <v>536928</v>
      </c>
      <c r="AB165" s="118"/>
      <c r="AC165" s="118"/>
      <c r="AD165" s="118"/>
      <c r="AE165" s="118"/>
      <c r="AF165" s="118">
        <v>0</v>
      </c>
      <c r="AG165" s="118"/>
      <c r="AH165" s="118"/>
      <c r="AI165" s="118"/>
      <c r="AJ165" s="118"/>
      <c r="AK165" s="118">
        <f>IF(ISNUMBER(AA165),AA165,0)+IF(ISNUMBER(AF165),AF165,0)</f>
        <v>536928</v>
      </c>
      <c r="AL165" s="118"/>
      <c r="AM165" s="118"/>
      <c r="AN165" s="118"/>
      <c r="AO165" s="118"/>
      <c r="AP165" s="118">
        <v>659199</v>
      </c>
      <c r="AQ165" s="118"/>
      <c r="AR165" s="118"/>
      <c r="AS165" s="118"/>
      <c r="AT165" s="118"/>
      <c r="AU165" s="118">
        <v>0</v>
      </c>
      <c r="AV165" s="118"/>
      <c r="AW165" s="118"/>
      <c r="AX165" s="118"/>
      <c r="AY165" s="118"/>
      <c r="AZ165" s="118">
        <f>IF(ISNUMBER(AP165),AP165,0)+IF(ISNUMBER(AU165),AU165,0)</f>
        <v>659199</v>
      </c>
      <c r="BA165" s="118"/>
      <c r="BB165" s="118"/>
      <c r="BC165" s="118"/>
      <c r="BD165" s="118"/>
      <c r="BE165" s="118">
        <v>650130</v>
      </c>
      <c r="BF165" s="118"/>
      <c r="BG165" s="118"/>
      <c r="BH165" s="118"/>
      <c r="BI165" s="118"/>
      <c r="BJ165" s="118">
        <v>0</v>
      </c>
      <c r="BK165" s="118"/>
      <c r="BL165" s="118"/>
      <c r="BM165" s="118"/>
      <c r="BN165" s="118"/>
      <c r="BO165" s="118">
        <f>IF(ISNUMBER(BE165),BE165,0)+IF(ISNUMBER(BJ165),BJ165,0)</f>
        <v>650130</v>
      </c>
      <c r="BP165" s="118"/>
      <c r="BQ165" s="118"/>
      <c r="BR165" s="118"/>
      <c r="BS165" s="118"/>
      <c r="CA165" s="98" t="s">
        <v>45</v>
      </c>
    </row>
    <row r="166" spans="1:79" s="6" customFormat="1" ht="12.75" customHeight="1">
      <c r="A166" s="84"/>
      <c r="B166" s="84"/>
      <c r="C166" s="84"/>
      <c r="D166" s="84"/>
      <c r="E166" s="84"/>
      <c r="F166" s="84"/>
      <c r="G166" s="99" t="s">
        <v>147</v>
      </c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1"/>
      <c r="T166" s="122"/>
      <c r="U166" s="123"/>
      <c r="V166" s="123"/>
      <c r="W166" s="123"/>
      <c r="X166" s="123"/>
      <c r="Y166" s="123"/>
      <c r="Z166" s="124"/>
      <c r="AA166" s="117">
        <v>536928</v>
      </c>
      <c r="AB166" s="117"/>
      <c r="AC166" s="117"/>
      <c r="AD166" s="117"/>
      <c r="AE166" s="117"/>
      <c r="AF166" s="117">
        <v>0</v>
      </c>
      <c r="AG166" s="117"/>
      <c r="AH166" s="117"/>
      <c r="AI166" s="117"/>
      <c r="AJ166" s="117"/>
      <c r="AK166" s="117">
        <f>IF(ISNUMBER(AA166),AA166,0)+IF(ISNUMBER(AF166),AF166,0)</f>
        <v>536928</v>
      </c>
      <c r="AL166" s="117"/>
      <c r="AM166" s="117"/>
      <c r="AN166" s="117"/>
      <c r="AO166" s="117"/>
      <c r="AP166" s="117">
        <v>659199</v>
      </c>
      <c r="AQ166" s="117"/>
      <c r="AR166" s="117"/>
      <c r="AS166" s="117"/>
      <c r="AT166" s="117"/>
      <c r="AU166" s="117">
        <v>0</v>
      </c>
      <c r="AV166" s="117"/>
      <c r="AW166" s="117"/>
      <c r="AX166" s="117"/>
      <c r="AY166" s="117"/>
      <c r="AZ166" s="117">
        <f>IF(ISNUMBER(AP166),AP166,0)+IF(ISNUMBER(AU166),AU166,0)</f>
        <v>659199</v>
      </c>
      <c r="BA166" s="117"/>
      <c r="BB166" s="117"/>
      <c r="BC166" s="117"/>
      <c r="BD166" s="117"/>
      <c r="BE166" s="117">
        <v>650130</v>
      </c>
      <c r="BF166" s="117"/>
      <c r="BG166" s="117"/>
      <c r="BH166" s="117"/>
      <c r="BI166" s="117"/>
      <c r="BJ166" s="117">
        <v>0</v>
      </c>
      <c r="BK166" s="117"/>
      <c r="BL166" s="117"/>
      <c r="BM166" s="117"/>
      <c r="BN166" s="117"/>
      <c r="BO166" s="117">
        <f>IF(ISNUMBER(BE166),BE166,0)+IF(ISNUMBER(BJ166),BJ166,0)</f>
        <v>650130</v>
      </c>
      <c r="BP166" s="117"/>
      <c r="BQ166" s="117"/>
      <c r="BR166" s="117"/>
      <c r="BS166" s="117"/>
    </row>
    <row r="168" spans="1:79" ht="13.5" customHeight="1">
      <c r="A168" s="29" t="s">
        <v>252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44" t="s">
        <v>219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</row>
    <row r="170" spans="1:79" ht="15" customHeight="1">
      <c r="A170" s="27" t="s">
        <v>6</v>
      </c>
      <c r="B170" s="27"/>
      <c r="C170" s="27"/>
      <c r="D170" s="27"/>
      <c r="E170" s="27"/>
      <c r="F170" s="27"/>
      <c r="G170" s="27" t="s">
        <v>126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13</v>
      </c>
      <c r="U170" s="27"/>
      <c r="V170" s="27"/>
      <c r="W170" s="27"/>
      <c r="X170" s="27"/>
      <c r="Y170" s="27"/>
      <c r="Z170" s="27"/>
      <c r="AA170" s="36" t="s">
        <v>241</v>
      </c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6"/>
      <c r="AP170" s="36" t="s">
        <v>246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8"/>
    </row>
    <row r="171" spans="1:79" ht="32.1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 t="s">
        <v>4</v>
      </c>
      <c r="AB171" s="27"/>
      <c r="AC171" s="27"/>
      <c r="AD171" s="27"/>
      <c r="AE171" s="27"/>
      <c r="AF171" s="27" t="s">
        <v>3</v>
      </c>
      <c r="AG171" s="27"/>
      <c r="AH171" s="27"/>
      <c r="AI171" s="27"/>
      <c r="AJ171" s="27"/>
      <c r="AK171" s="27" t="s">
        <v>89</v>
      </c>
      <c r="AL171" s="27"/>
      <c r="AM171" s="27"/>
      <c r="AN171" s="27"/>
      <c r="AO171" s="27"/>
      <c r="AP171" s="27" t="s">
        <v>4</v>
      </c>
      <c r="AQ171" s="27"/>
      <c r="AR171" s="27"/>
      <c r="AS171" s="27"/>
      <c r="AT171" s="27"/>
      <c r="AU171" s="27" t="s">
        <v>3</v>
      </c>
      <c r="AV171" s="27"/>
      <c r="AW171" s="27"/>
      <c r="AX171" s="27"/>
      <c r="AY171" s="27"/>
      <c r="AZ171" s="27" t="s">
        <v>96</v>
      </c>
      <c r="BA171" s="27"/>
      <c r="BB171" s="27"/>
      <c r="BC171" s="27"/>
      <c r="BD171" s="27"/>
    </row>
    <row r="172" spans="1:79" ht="15" customHeight="1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>
        <v>7</v>
      </c>
      <c r="AQ172" s="27"/>
      <c r="AR172" s="27"/>
      <c r="AS172" s="27"/>
      <c r="AT172" s="27"/>
      <c r="AU172" s="27">
        <v>8</v>
      </c>
      <c r="AV172" s="27"/>
      <c r="AW172" s="27"/>
      <c r="AX172" s="27"/>
      <c r="AY172" s="27"/>
      <c r="AZ172" s="27">
        <v>9</v>
      </c>
      <c r="BA172" s="27"/>
      <c r="BB172" s="27"/>
      <c r="BC172" s="27"/>
      <c r="BD172" s="27"/>
    </row>
    <row r="173" spans="1:79" s="1" customFormat="1" ht="12" hidden="1" customHeight="1">
      <c r="A173" s="26" t="s">
        <v>69</v>
      </c>
      <c r="B173" s="26"/>
      <c r="C173" s="26"/>
      <c r="D173" s="26"/>
      <c r="E173" s="26"/>
      <c r="F173" s="26"/>
      <c r="G173" s="60" t="s">
        <v>57</v>
      </c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 t="s">
        <v>79</v>
      </c>
      <c r="U173" s="60"/>
      <c r="V173" s="60"/>
      <c r="W173" s="60"/>
      <c r="X173" s="60"/>
      <c r="Y173" s="60"/>
      <c r="Z173" s="60"/>
      <c r="AA173" s="30" t="s">
        <v>60</v>
      </c>
      <c r="AB173" s="30"/>
      <c r="AC173" s="30"/>
      <c r="AD173" s="30"/>
      <c r="AE173" s="30"/>
      <c r="AF173" s="30" t="s">
        <v>61</v>
      </c>
      <c r="AG173" s="30"/>
      <c r="AH173" s="30"/>
      <c r="AI173" s="30"/>
      <c r="AJ173" s="30"/>
      <c r="AK173" s="50" t="s">
        <v>122</v>
      </c>
      <c r="AL173" s="50"/>
      <c r="AM173" s="50"/>
      <c r="AN173" s="50"/>
      <c r="AO173" s="50"/>
      <c r="AP173" s="30" t="s">
        <v>62</v>
      </c>
      <c r="AQ173" s="30"/>
      <c r="AR173" s="30"/>
      <c r="AS173" s="30"/>
      <c r="AT173" s="30"/>
      <c r="AU173" s="30" t="s">
        <v>63</v>
      </c>
      <c r="AV173" s="30"/>
      <c r="AW173" s="30"/>
      <c r="AX173" s="30"/>
      <c r="AY173" s="30"/>
      <c r="AZ173" s="50" t="s">
        <v>122</v>
      </c>
      <c r="BA173" s="50"/>
      <c r="BB173" s="50"/>
      <c r="BC173" s="50"/>
      <c r="BD173" s="50"/>
      <c r="CA173" s="1" t="s">
        <v>46</v>
      </c>
    </row>
    <row r="174" spans="1:79" s="98" customFormat="1" ht="38.25" customHeight="1">
      <c r="A174" s="109">
        <v>1</v>
      </c>
      <c r="B174" s="109"/>
      <c r="C174" s="109"/>
      <c r="D174" s="109"/>
      <c r="E174" s="109"/>
      <c r="F174" s="109"/>
      <c r="G174" s="91" t="s">
        <v>203</v>
      </c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3"/>
      <c r="T174" s="119" t="s">
        <v>204</v>
      </c>
      <c r="U174" s="120"/>
      <c r="V174" s="120"/>
      <c r="W174" s="120"/>
      <c r="X174" s="120"/>
      <c r="Y174" s="120"/>
      <c r="Z174" s="121"/>
      <c r="AA174" s="118">
        <v>650130</v>
      </c>
      <c r="AB174" s="118"/>
      <c r="AC174" s="118"/>
      <c r="AD174" s="118"/>
      <c r="AE174" s="118"/>
      <c r="AF174" s="118">
        <v>0</v>
      </c>
      <c r="AG174" s="118"/>
      <c r="AH174" s="118"/>
      <c r="AI174" s="118"/>
      <c r="AJ174" s="118"/>
      <c r="AK174" s="118">
        <f>IF(ISNUMBER(AA174),AA174,0)+IF(ISNUMBER(AF174),AF174,0)</f>
        <v>650130</v>
      </c>
      <c r="AL174" s="118"/>
      <c r="AM174" s="118"/>
      <c r="AN174" s="118"/>
      <c r="AO174" s="118"/>
      <c r="AP174" s="118">
        <v>650130</v>
      </c>
      <c r="AQ174" s="118"/>
      <c r="AR174" s="118"/>
      <c r="AS174" s="118"/>
      <c r="AT174" s="118"/>
      <c r="AU174" s="118">
        <v>0</v>
      </c>
      <c r="AV174" s="118"/>
      <c r="AW174" s="118"/>
      <c r="AX174" s="118"/>
      <c r="AY174" s="118"/>
      <c r="AZ174" s="118">
        <f>IF(ISNUMBER(AP174),AP174,0)+IF(ISNUMBER(AU174),AU174,0)</f>
        <v>650130</v>
      </c>
      <c r="BA174" s="118"/>
      <c r="BB174" s="118"/>
      <c r="BC174" s="118"/>
      <c r="BD174" s="118"/>
      <c r="CA174" s="98" t="s">
        <v>47</v>
      </c>
    </row>
    <row r="175" spans="1:79" s="6" customFormat="1">
      <c r="A175" s="84"/>
      <c r="B175" s="84"/>
      <c r="C175" s="84"/>
      <c r="D175" s="84"/>
      <c r="E175" s="84"/>
      <c r="F175" s="84"/>
      <c r="G175" s="99" t="s">
        <v>147</v>
      </c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1"/>
      <c r="T175" s="122"/>
      <c r="U175" s="123"/>
      <c r="V175" s="123"/>
      <c r="W175" s="123"/>
      <c r="X175" s="123"/>
      <c r="Y175" s="123"/>
      <c r="Z175" s="124"/>
      <c r="AA175" s="117">
        <v>650130</v>
      </c>
      <c r="AB175" s="117"/>
      <c r="AC175" s="117"/>
      <c r="AD175" s="117"/>
      <c r="AE175" s="117"/>
      <c r="AF175" s="117">
        <v>0</v>
      </c>
      <c r="AG175" s="117"/>
      <c r="AH175" s="117"/>
      <c r="AI175" s="117"/>
      <c r="AJ175" s="117"/>
      <c r="AK175" s="117">
        <f>IF(ISNUMBER(AA175),AA175,0)+IF(ISNUMBER(AF175),AF175,0)</f>
        <v>650130</v>
      </c>
      <c r="AL175" s="117"/>
      <c r="AM175" s="117"/>
      <c r="AN175" s="117"/>
      <c r="AO175" s="117"/>
      <c r="AP175" s="117">
        <v>650130</v>
      </c>
      <c r="AQ175" s="117"/>
      <c r="AR175" s="117"/>
      <c r="AS175" s="117"/>
      <c r="AT175" s="117"/>
      <c r="AU175" s="117">
        <v>0</v>
      </c>
      <c r="AV175" s="117"/>
      <c r="AW175" s="117"/>
      <c r="AX175" s="117"/>
      <c r="AY175" s="117"/>
      <c r="AZ175" s="117">
        <f>IF(ISNUMBER(AP175),AP175,0)+IF(ISNUMBER(AU175),AU175,0)</f>
        <v>650130</v>
      </c>
      <c r="BA175" s="117"/>
      <c r="BB175" s="117"/>
      <c r="BC175" s="117"/>
      <c r="BD175" s="117"/>
    </row>
    <row r="178" spans="1:79" ht="14.25" customHeight="1">
      <c r="A178" s="29" t="s">
        <v>253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>
      <c r="A179" s="44" t="s">
        <v>219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</row>
    <row r="180" spans="1:79" ht="23.1" customHeight="1">
      <c r="A180" s="27" t="s">
        <v>128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54" t="s">
        <v>129</v>
      </c>
      <c r="O180" s="55"/>
      <c r="P180" s="55"/>
      <c r="Q180" s="55"/>
      <c r="R180" s="55"/>
      <c r="S180" s="55"/>
      <c r="T180" s="55"/>
      <c r="U180" s="56"/>
      <c r="V180" s="54" t="s">
        <v>130</v>
      </c>
      <c r="W180" s="55"/>
      <c r="X180" s="55"/>
      <c r="Y180" s="55"/>
      <c r="Z180" s="56"/>
      <c r="AA180" s="27" t="s">
        <v>220</v>
      </c>
      <c r="AB180" s="27"/>
      <c r="AC180" s="27"/>
      <c r="AD180" s="27"/>
      <c r="AE180" s="27"/>
      <c r="AF180" s="27"/>
      <c r="AG180" s="27"/>
      <c r="AH180" s="27"/>
      <c r="AI180" s="27"/>
      <c r="AJ180" s="27" t="s">
        <v>223</v>
      </c>
      <c r="AK180" s="27"/>
      <c r="AL180" s="27"/>
      <c r="AM180" s="27"/>
      <c r="AN180" s="27"/>
      <c r="AO180" s="27"/>
      <c r="AP180" s="27"/>
      <c r="AQ180" s="27"/>
      <c r="AR180" s="27"/>
      <c r="AS180" s="27" t="s">
        <v>230</v>
      </c>
      <c r="AT180" s="27"/>
      <c r="AU180" s="27"/>
      <c r="AV180" s="27"/>
      <c r="AW180" s="27"/>
      <c r="AX180" s="27"/>
      <c r="AY180" s="27"/>
      <c r="AZ180" s="27"/>
      <c r="BA180" s="27"/>
      <c r="BB180" s="27" t="s">
        <v>241</v>
      </c>
      <c r="BC180" s="27"/>
      <c r="BD180" s="27"/>
      <c r="BE180" s="27"/>
      <c r="BF180" s="27"/>
      <c r="BG180" s="27"/>
      <c r="BH180" s="27"/>
      <c r="BI180" s="27"/>
      <c r="BJ180" s="27"/>
      <c r="BK180" s="27" t="s">
        <v>246</v>
      </c>
      <c r="BL180" s="27"/>
      <c r="BM180" s="27"/>
      <c r="BN180" s="27"/>
      <c r="BO180" s="27"/>
      <c r="BP180" s="27"/>
      <c r="BQ180" s="27"/>
      <c r="BR180" s="27"/>
      <c r="BS180" s="27"/>
    </row>
    <row r="181" spans="1:79" ht="95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57"/>
      <c r="O181" s="58"/>
      <c r="P181" s="58"/>
      <c r="Q181" s="58"/>
      <c r="R181" s="58"/>
      <c r="S181" s="58"/>
      <c r="T181" s="58"/>
      <c r="U181" s="59"/>
      <c r="V181" s="57"/>
      <c r="W181" s="58"/>
      <c r="X181" s="58"/>
      <c r="Y181" s="58"/>
      <c r="Z181" s="59"/>
      <c r="AA181" s="73" t="s">
        <v>133</v>
      </c>
      <c r="AB181" s="73"/>
      <c r="AC181" s="73"/>
      <c r="AD181" s="73"/>
      <c r="AE181" s="73"/>
      <c r="AF181" s="73" t="s">
        <v>134</v>
      </c>
      <c r="AG181" s="73"/>
      <c r="AH181" s="73"/>
      <c r="AI181" s="73"/>
      <c r="AJ181" s="73" t="s">
        <v>133</v>
      </c>
      <c r="AK181" s="73"/>
      <c r="AL181" s="73"/>
      <c r="AM181" s="73"/>
      <c r="AN181" s="73"/>
      <c r="AO181" s="73" t="s">
        <v>134</v>
      </c>
      <c r="AP181" s="73"/>
      <c r="AQ181" s="73"/>
      <c r="AR181" s="73"/>
      <c r="AS181" s="73" t="s">
        <v>133</v>
      </c>
      <c r="AT181" s="73"/>
      <c r="AU181" s="73"/>
      <c r="AV181" s="73"/>
      <c r="AW181" s="73"/>
      <c r="AX181" s="73" t="s">
        <v>134</v>
      </c>
      <c r="AY181" s="73"/>
      <c r="AZ181" s="73"/>
      <c r="BA181" s="73"/>
      <c r="BB181" s="73" t="s">
        <v>133</v>
      </c>
      <c r="BC181" s="73"/>
      <c r="BD181" s="73"/>
      <c r="BE181" s="73"/>
      <c r="BF181" s="73"/>
      <c r="BG181" s="73" t="s">
        <v>134</v>
      </c>
      <c r="BH181" s="73"/>
      <c r="BI181" s="73"/>
      <c r="BJ181" s="73"/>
      <c r="BK181" s="73" t="s">
        <v>133</v>
      </c>
      <c r="BL181" s="73"/>
      <c r="BM181" s="73"/>
      <c r="BN181" s="73"/>
      <c r="BO181" s="73"/>
      <c r="BP181" s="73" t="s">
        <v>134</v>
      </c>
      <c r="BQ181" s="73"/>
      <c r="BR181" s="73"/>
      <c r="BS181" s="73"/>
    </row>
    <row r="182" spans="1:79" ht="15" customHeight="1">
      <c r="A182" s="27">
        <v>1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36">
        <v>2</v>
      </c>
      <c r="O182" s="37"/>
      <c r="P182" s="37"/>
      <c r="Q182" s="37"/>
      <c r="R182" s="37"/>
      <c r="S182" s="37"/>
      <c r="T182" s="37"/>
      <c r="U182" s="38"/>
      <c r="V182" s="27">
        <v>3</v>
      </c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>
        <v>6</v>
      </c>
      <c r="AK182" s="27"/>
      <c r="AL182" s="27"/>
      <c r="AM182" s="27"/>
      <c r="AN182" s="27"/>
      <c r="AO182" s="27">
        <v>7</v>
      </c>
      <c r="AP182" s="27"/>
      <c r="AQ182" s="27"/>
      <c r="AR182" s="27"/>
      <c r="AS182" s="27">
        <v>8</v>
      </c>
      <c r="AT182" s="27"/>
      <c r="AU182" s="27"/>
      <c r="AV182" s="27"/>
      <c r="AW182" s="27"/>
      <c r="AX182" s="27">
        <v>9</v>
      </c>
      <c r="AY182" s="27"/>
      <c r="AZ182" s="27"/>
      <c r="BA182" s="27"/>
      <c r="BB182" s="27">
        <v>10</v>
      </c>
      <c r="BC182" s="27"/>
      <c r="BD182" s="27"/>
      <c r="BE182" s="27"/>
      <c r="BF182" s="27"/>
      <c r="BG182" s="27">
        <v>11</v>
      </c>
      <c r="BH182" s="27"/>
      <c r="BI182" s="27"/>
      <c r="BJ182" s="27"/>
      <c r="BK182" s="27">
        <v>12</v>
      </c>
      <c r="BL182" s="27"/>
      <c r="BM182" s="27"/>
      <c r="BN182" s="27"/>
      <c r="BO182" s="27"/>
      <c r="BP182" s="27">
        <v>13</v>
      </c>
      <c r="BQ182" s="27"/>
      <c r="BR182" s="27"/>
      <c r="BS182" s="27"/>
    </row>
    <row r="183" spans="1:79" s="1" customFormat="1" ht="12" hidden="1" customHeight="1">
      <c r="A183" s="60" t="s">
        <v>146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26" t="s">
        <v>131</v>
      </c>
      <c r="O183" s="26"/>
      <c r="P183" s="26"/>
      <c r="Q183" s="26"/>
      <c r="R183" s="26"/>
      <c r="S183" s="26"/>
      <c r="T183" s="26"/>
      <c r="U183" s="26"/>
      <c r="V183" s="26" t="s">
        <v>132</v>
      </c>
      <c r="W183" s="26"/>
      <c r="X183" s="26"/>
      <c r="Y183" s="26"/>
      <c r="Z183" s="26"/>
      <c r="AA183" s="30" t="s">
        <v>65</v>
      </c>
      <c r="AB183" s="30"/>
      <c r="AC183" s="30"/>
      <c r="AD183" s="30"/>
      <c r="AE183" s="30"/>
      <c r="AF183" s="30" t="s">
        <v>66</v>
      </c>
      <c r="AG183" s="30"/>
      <c r="AH183" s="30"/>
      <c r="AI183" s="30"/>
      <c r="AJ183" s="30" t="s">
        <v>67</v>
      </c>
      <c r="AK183" s="30"/>
      <c r="AL183" s="30"/>
      <c r="AM183" s="30"/>
      <c r="AN183" s="30"/>
      <c r="AO183" s="30" t="s">
        <v>68</v>
      </c>
      <c r="AP183" s="30"/>
      <c r="AQ183" s="30"/>
      <c r="AR183" s="30"/>
      <c r="AS183" s="30" t="s">
        <v>58</v>
      </c>
      <c r="AT183" s="30"/>
      <c r="AU183" s="30"/>
      <c r="AV183" s="30"/>
      <c r="AW183" s="30"/>
      <c r="AX183" s="30" t="s">
        <v>59</v>
      </c>
      <c r="AY183" s="30"/>
      <c r="AZ183" s="30"/>
      <c r="BA183" s="30"/>
      <c r="BB183" s="30" t="s">
        <v>60</v>
      </c>
      <c r="BC183" s="30"/>
      <c r="BD183" s="30"/>
      <c r="BE183" s="30"/>
      <c r="BF183" s="30"/>
      <c r="BG183" s="30" t="s">
        <v>61</v>
      </c>
      <c r="BH183" s="30"/>
      <c r="BI183" s="30"/>
      <c r="BJ183" s="30"/>
      <c r="BK183" s="30" t="s">
        <v>62</v>
      </c>
      <c r="BL183" s="30"/>
      <c r="BM183" s="30"/>
      <c r="BN183" s="30"/>
      <c r="BO183" s="30"/>
      <c r="BP183" s="30" t="s">
        <v>63</v>
      </c>
      <c r="BQ183" s="30"/>
      <c r="BR183" s="30"/>
      <c r="BS183" s="30"/>
      <c r="CA183" s="1" t="s">
        <v>48</v>
      </c>
    </row>
    <row r="184" spans="1:79" s="6" customFormat="1" ht="12.75" customHeight="1">
      <c r="A184" s="125" t="s">
        <v>147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85"/>
      <c r="O184" s="86"/>
      <c r="P184" s="86"/>
      <c r="Q184" s="86"/>
      <c r="R184" s="86"/>
      <c r="S184" s="86"/>
      <c r="T184" s="86"/>
      <c r="U184" s="87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7"/>
      <c r="BQ184" s="128"/>
      <c r="BR184" s="128"/>
      <c r="BS184" s="129"/>
      <c r="CA184" s="6" t="s">
        <v>49</v>
      </c>
    </row>
    <row r="187" spans="1:79" ht="35.25" customHeight="1">
      <c r="A187" s="29" t="s">
        <v>254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30" customHeight="1">
      <c r="A188" s="131" t="s">
        <v>208</v>
      </c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</row>
    <row r="189" spans="1:7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>
      <c r="A191" s="34" t="s">
        <v>237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4.25" customHeight="1">
      <c r="A192" s="29" t="s">
        <v>221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>
      <c r="A193" s="31" t="s">
        <v>219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42.95" customHeight="1">
      <c r="A194" s="73" t="s">
        <v>135</v>
      </c>
      <c r="B194" s="73"/>
      <c r="C194" s="73"/>
      <c r="D194" s="73"/>
      <c r="E194" s="73"/>
      <c r="F194" s="73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15</v>
      </c>
      <c r="U194" s="27"/>
      <c r="V194" s="27"/>
      <c r="W194" s="27"/>
      <c r="X194" s="27"/>
      <c r="Y194" s="27"/>
      <c r="Z194" s="27" t="s">
        <v>14</v>
      </c>
      <c r="AA194" s="27"/>
      <c r="AB194" s="27"/>
      <c r="AC194" s="27"/>
      <c r="AD194" s="27"/>
      <c r="AE194" s="27" t="s">
        <v>136</v>
      </c>
      <c r="AF194" s="27"/>
      <c r="AG194" s="27"/>
      <c r="AH194" s="27"/>
      <c r="AI194" s="27"/>
      <c r="AJ194" s="27"/>
      <c r="AK194" s="27" t="s">
        <v>137</v>
      </c>
      <c r="AL194" s="27"/>
      <c r="AM194" s="27"/>
      <c r="AN194" s="27"/>
      <c r="AO194" s="27"/>
      <c r="AP194" s="27"/>
      <c r="AQ194" s="27" t="s">
        <v>138</v>
      </c>
      <c r="AR194" s="27"/>
      <c r="AS194" s="27"/>
      <c r="AT194" s="27"/>
      <c r="AU194" s="27"/>
      <c r="AV194" s="27"/>
      <c r="AW194" s="27" t="s">
        <v>98</v>
      </c>
      <c r="AX194" s="27"/>
      <c r="AY194" s="27"/>
      <c r="AZ194" s="27"/>
      <c r="BA194" s="27"/>
      <c r="BB194" s="27"/>
      <c r="BC194" s="27"/>
      <c r="BD194" s="27"/>
      <c r="BE194" s="27"/>
      <c r="BF194" s="27"/>
      <c r="BG194" s="27" t="s">
        <v>139</v>
      </c>
      <c r="BH194" s="27"/>
      <c r="BI194" s="27"/>
      <c r="BJ194" s="27"/>
      <c r="BK194" s="27"/>
      <c r="BL194" s="27"/>
    </row>
    <row r="195" spans="1:79" ht="39.950000000000003" customHeight="1">
      <c r="A195" s="73"/>
      <c r="B195" s="73"/>
      <c r="C195" s="73"/>
      <c r="D195" s="73"/>
      <c r="E195" s="73"/>
      <c r="F195" s="73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 t="s">
        <v>17</v>
      </c>
      <c r="AX195" s="27"/>
      <c r="AY195" s="27"/>
      <c r="AZ195" s="27"/>
      <c r="BA195" s="27"/>
      <c r="BB195" s="27" t="s">
        <v>16</v>
      </c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15" customHeight="1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>
        <v>3</v>
      </c>
      <c r="U196" s="27"/>
      <c r="V196" s="27"/>
      <c r="W196" s="27"/>
      <c r="X196" s="27"/>
      <c r="Y196" s="27"/>
      <c r="Z196" s="27">
        <v>4</v>
      </c>
      <c r="AA196" s="27"/>
      <c r="AB196" s="27"/>
      <c r="AC196" s="27"/>
      <c r="AD196" s="27"/>
      <c r="AE196" s="27">
        <v>5</v>
      </c>
      <c r="AF196" s="27"/>
      <c r="AG196" s="27"/>
      <c r="AH196" s="27"/>
      <c r="AI196" s="27"/>
      <c r="AJ196" s="27"/>
      <c r="AK196" s="27">
        <v>6</v>
      </c>
      <c r="AL196" s="27"/>
      <c r="AM196" s="27"/>
      <c r="AN196" s="27"/>
      <c r="AO196" s="27"/>
      <c r="AP196" s="27"/>
      <c r="AQ196" s="27">
        <v>7</v>
      </c>
      <c r="AR196" s="27"/>
      <c r="AS196" s="27"/>
      <c r="AT196" s="27"/>
      <c r="AU196" s="27"/>
      <c r="AV196" s="27"/>
      <c r="AW196" s="27">
        <v>8</v>
      </c>
      <c r="AX196" s="27"/>
      <c r="AY196" s="27"/>
      <c r="AZ196" s="27"/>
      <c r="BA196" s="27"/>
      <c r="BB196" s="27">
        <v>9</v>
      </c>
      <c r="BC196" s="27"/>
      <c r="BD196" s="27"/>
      <c r="BE196" s="27"/>
      <c r="BF196" s="27"/>
      <c r="BG196" s="27">
        <v>10</v>
      </c>
      <c r="BH196" s="27"/>
      <c r="BI196" s="27"/>
      <c r="BJ196" s="27"/>
      <c r="BK196" s="27"/>
      <c r="BL196" s="27"/>
    </row>
    <row r="197" spans="1:79" s="1" customFormat="1" ht="12" hidden="1" customHeight="1">
      <c r="A197" s="26" t="s">
        <v>64</v>
      </c>
      <c r="B197" s="26"/>
      <c r="C197" s="26"/>
      <c r="D197" s="26"/>
      <c r="E197" s="26"/>
      <c r="F197" s="26"/>
      <c r="G197" s="60" t="s">
        <v>57</v>
      </c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30" t="s">
        <v>80</v>
      </c>
      <c r="U197" s="30"/>
      <c r="V197" s="30"/>
      <c r="W197" s="30"/>
      <c r="X197" s="30"/>
      <c r="Y197" s="30"/>
      <c r="Z197" s="30" t="s">
        <v>81</v>
      </c>
      <c r="AA197" s="30"/>
      <c r="AB197" s="30"/>
      <c r="AC197" s="30"/>
      <c r="AD197" s="30"/>
      <c r="AE197" s="30" t="s">
        <v>82</v>
      </c>
      <c r="AF197" s="30"/>
      <c r="AG197" s="30"/>
      <c r="AH197" s="30"/>
      <c r="AI197" s="30"/>
      <c r="AJ197" s="30"/>
      <c r="AK197" s="30" t="s">
        <v>83</v>
      </c>
      <c r="AL197" s="30"/>
      <c r="AM197" s="30"/>
      <c r="AN197" s="30"/>
      <c r="AO197" s="30"/>
      <c r="AP197" s="30"/>
      <c r="AQ197" s="77" t="s">
        <v>99</v>
      </c>
      <c r="AR197" s="30"/>
      <c r="AS197" s="30"/>
      <c r="AT197" s="30"/>
      <c r="AU197" s="30"/>
      <c r="AV197" s="30"/>
      <c r="AW197" s="30" t="s">
        <v>84</v>
      </c>
      <c r="AX197" s="30"/>
      <c r="AY197" s="30"/>
      <c r="AZ197" s="30"/>
      <c r="BA197" s="30"/>
      <c r="BB197" s="30" t="s">
        <v>85</v>
      </c>
      <c r="BC197" s="30"/>
      <c r="BD197" s="30"/>
      <c r="BE197" s="30"/>
      <c r="BF197" s="30"/>
      <c r="BG197" s="77" t="s">
        <v>100</v>
      </c>
      <c r="BH197" s="30"/>
      <c r="BI197" s="30"/>
      <c r="BJ197" s="30"/>
      <c r="BK197" s="30"/>
      <c r="BL197" s="30"/>
      <c r="CA197" s="1" t="s">
        <v>50</v>
      </c>
    </row>
    <row r="198" spans="1:79" s="98" customFormat="1" ht="12.75" customHeight="1">
      <c r="A198" s="109">
        <v>2730</v>
      </c>
      <c r="B198" s="109"/>
      <c r="C198" s="109"/>
      <c r="D198" s="109"/>
      <c r="E198" s="109"/>
      <c r="F198" s="109"/>
      <c r="G198" s="91" t="s">
        <v>175</v>
      </c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3"/>
      <c r="T198" s="118">
        <v>536928</v>
      </c>
      <c r="U198" s="118"/>
      <c r="V198" s="118"/>
      <c r="W198" s="118"/>
      <c r="X198" s="118"/>
      <c r="Y198" s="118"/>
      <c r="Z198" s="118">
        <v>536928</v>
      </c>
      <c r="AA198" s="118"/>
      <c r="AB198" s="118"/>
      <c r="AC198" s="118"/>
      <c r="AD198" s="118"/>
      <c r="AE198" s="118">
        <v>0</v>
      </c>
      <c r="AF198" s="118"/>
      <c r="AG198" s="118"/>
      <c r="AH198" s="118"/>
      <c r="AI198" s="118"/>
      <c r="AJ198" s="118"/>
      <c r="AK198" s="118">
        <v>0</v>
      </c>
      <c r="AL198" s="118"/>
      <c r="AM198" s="118"/>
      <c r="AN198" s="118"/>
      <c r="AO198" s="118"/>
      <c r="AP198" s="118"/>
      <c r="AQ198" s="118">
        <f>IF(ISNUMBER(AK198),AK198,0)-IF(ISNUMBER(AE198),AE198,0)</f>
        <v>0</v>
      </c>
      <c r="AR198" s="118"/>
      <c r="AS198" s="118"/>
      <c r="AT198" s="118"/>
      <c r="AU198" s="118"/>
      <c r="AV198" s="118"/>
      <c r="AW198" s="118">
        <v>0</v>
      </c>
      <c r="AX198" s="118"/>
      <c r="AY198" s="118"/>
      <c r="AZ198" s="118"/>
      <c r="BA198" s="118"/>
      <c r="BB198" s="118">
        <v>0</v>
      </c>
      <c r="BC198" s="118"/>
      <c r="BD198" s="118"/>
      <c r="BE198" s="118"/>
      <c r="BF198" s="118"/>
      <c r="BG198" s="118">
        <f>IF(ISNUMBER(Z198),Z198,0)+IF(ISNUMBER(AK198),AK198,0)</f>
        <v>536928</v>
      </c>
      <c r="BH198" s="118"/>
      <c r="BI198" s="118"/>
      <c r="BJ198" s="118"/>
      <c r="BK198" s="118"/>
      <c r="BL198" s="118"/>
      <c r="CA198" s="98" t="s">
        <v>51</v>
      </c>
    </row>
    <row r="199" spans="1:79" s="6" customFormat="1" ht="12.75" customHeight="1">
      <c r="A199" s="84"/>
      <c r="B199" s="84"/>
      <c r="C199" s="84"/>
      <c r="D199" s="84"/>
      <c r="E199" s="84"/>
      <c r="F199" s="84"/>
      <c r="G199" s="99" t="s">
        <v>147</v>
      </c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1"/>
      <c r="T199" s="117">
        <v>536928</v>
      </c>
      <c r="U199" s="117"/>
      <c r="V199" s="117"/>
      <c r="W199" s="117"/>
      <c r="X199" s="117"/>
      <c r="Y199" s="117"/>
      <c r="Z199" s="117">
        <v>536928</v>
      </c>
      <c r="AA199" s="117"/>
      <c r="AB199" s="117"/>
      <c r="AC199" s="117"/>
      <c r="AD199" s="117"/>
      <c r="AE199" s="117">
        <v>0</v>
      </c>
      <c r="AF199" s="117"/>
      <c r="AG199" s="117"/>
      <c r="AH199" s="117"/>
      <c r="AI199" s="117"/>
      <c r="AJ199" s="117"/>
      <c r="AK199" s="117">
        <v>0</v>
      </c>
      <c r="AL199" s="117"/>
      <c r="AM199" s="117"/>
      <c r="AN199" s="117"/>
      <c r="AO199" s="117"/>
      <c r="AP199" s="117"/>
      <c r="AQ199" s="117">
        <f>IF(ISNUMBER(AK199),AK199,0)-IF(ISNUMBER(AE199),AE199,0)</f>
        <v>0</v>
      </c>
      <c r="AR199" s="117"/>
      <c r="AS199" s="117"/>
      <c r="AT199" s="117"/>
      <c r="AU199" s="117"/>
      <c r="AV199" s="117"/>
      <c r="AW199" s="117">
        <v>0</v>
      </c>
      <c r="AX199" s="117"/>
      <c r="AY199" s="117"/>
      <c r="AZ199" s="117"/>
      <c r="BA199" s="117"/>
      <c r="BB199" s="117">
        <v>0</v>
      </c>
      <c r="BC199" s="117"/>
      <c r="BD199" s="117"/>
      <c r="BE199" s="117"/>
      <c r="BF199" s="117"/>
      <c r="BG199" s="117">
        <f>IF(ISNUMBER(Z199),Z199,0)+IF(ISNUMBER(AK199),AK199,0)</f>
        <v>536928</v>
      </c>
      <c r="BH199" s="117"/>
      <c r="BI199" s="117"/>
      <c r="BJ199" s="117"/>
      <c r="BK199" s="117"/>
      <c r="BL199" s="117"/>
    </row>
    <row r="201" spans="1:79" ht="14.25" customHeight="1">
      <c r="A201" s="29" t="s">
        <v>238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>
      <c r="A202" s="31" t="s">
        <v>219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18" customHeight="1">
      <c r="A203" s="27" t="s">
        <v>135</v>
      </c>
      <c r="B203" s="27"/>
      <c r="C203" s="27"/>
      <c r="D203" s="27"/>
      <c r="E203" s="27"/>
      <c r="F203" s="27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 t="s">
        <v>225</v>
      </c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 t="s">
        <v>235</v>
      </c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42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 t="s">
        <v>140</v>
      </c>
      <c r="R204" s="27"/>
      <c r="S204" s="27"/>
      <c r="T204" s="27"/>
      <c r="U204" s="27"/>
      <c r="V204" s="73" t="s">
        <v>141</v>
      </c>
      <c r="W204" s="73"/>
      <c r="X204" s="73"/>
      <c r="Y204" s="73"/>
      <c r="Z204" s="27" t="s">
        <v>142</v>
      </c>
      <c r="AA204" s="27"/>
      <c r="AB204" s="27"/>
      <c r="AC204" s="27"/>
      <c r="AD204" s="27"/>
      <c r="AE204" s="27"/>
      <c r="AF204" s="27"/>
      <c r="AG204" s="27"/>
      <c r="AH204" s="27"/>
      <c r="AI204" s="27"/>
      <c r="AJ204" s="27" t="s">
        <v>143</v>
      </c>
      <c r="AK204" s="27"/>
      <c r="AL204" s="27"/>
      <c r="AM204" s="27"/>
      <c r="AN204" s="27"/>
      <c r="AO204" s="27" t="s">
        <v>20</v>
      </c>
      <c r="AP204" s="27"/>
      <c r="AQ204" s="27"/>
      <c r="AR204" s="27"/>
      <c r="AS204" s="27"/>
      <c r="AT204" s="73" t="s">
        <v>144</v>
      </c>
      <c r="AU204" s="73"/>
      <c r="AV204" s="73"/>
      <c r="AW204" s="73"/>
      <c r="AX204" s="27" t="s">
        <v>142</v>
      </c>
      <c r="AY204" s="27"/>
      <c r="AZ204" s="27"/>
      <c r="BA204" s="27"/>
      <c r="BB204" s="27"/>
      <c r="BC204" s="27"/>
      <c r="BD204" s="27"/>
      <c r="BE204" s="27"/>
      <c r="BF204" s="27"/>
      <c r="BG204" s="27"/>
      <c r="BH204" s="27" t="s">
        <v>145</v>
      </c>
      <c r="BI204" s="27"/>
      <c r="BJ204" s="27"/>
      <c r="BK204" s="27"/>
      <c r="BL204" s="27"/>
    </row>
    <row r="205" spans="1:79" ht="63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73"/>
      <c r="W205" s="73"/>
      <c r="X205" s="73"/>
      <c r="Y205" s="73"/>
      <c r="Z205" s="27" t="s">
        <v>17</v>
      </c>
      <c r="AA205" s="27"/>
      <c r="AB205" s="27"/>
      <c r="AC205" s="27"/>
      <c r="AD205" s="27"/>
      <c r="AE205" s="27" t="s">
        <v>16</v>
      </c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73"/>
      <c r="AU205" s="73"/>
      <c r="AV205" s="73"/>
      <c r="AW205" s="73"/>
      <c r="AX205" s="27" t="s">
        <v>17</v>
      </c>
      <c r="AY205" s="27"/>
      <c r="AZ205" s="27"/>
      <c r="BA205" s="27"/>
      <c r="BB205" s="27"/>
      <c r="BC205" s="27" t="s">
        <v>16</v>
      </c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>
        <v>3</v>
      </c>
      <c r="R206" s="27"/>
      <c r="S206" s="27"/>
      <c r="T206" s="27"/>
      <c r="U206" s="27"/>
      <c r="V206" s="27">
        <v>4</v>
      </c>
      <c r="W206" s="27"/>
      <c r="X206" s="27"/>
      <c r="Y206" s="27"/>
      <c r="Z206" s="27">
        <v>5</v>
      </c>
      <c r="AA206" s="27"/>
      <c r="AB206" s="27"/>
      <c r="AC206" s="27"/>
      <c r="AD206" s="27"/>
      <c r="AE206" s="27">
        <v>6</v>
      </c>
      <c r="AF206" s="27"/>
      <c r="AG206" s="27"/>
      <c r="AH206" s="27"/>
      <c r="AI206" s="27"/>
      <c r="AJ206" s="27">
        <v>7</v>
      </c>
      <c r="AK206" s="27"/>
      <c r="AL206" s="27"/>
      <c r="AM206" s="27"/>
      <c r="AN206" s="27"/>
      <c r="AO206" s="27">
        <v>8</v>
      </c>
      <c r="AP206" s="27"/>
      <c r="AQ206" s="27"/>
      <c r="AR206" s="27"/>
      <c r="AS206" s="27"/>
      <c r="AT206" s="27">
        <v>9</v>
      </c>
      <c r="AU206" s="27"/>
      <c r="AV206" s="27"/>
      <c r="AW206" s="27"/>
      <c r="AX206" s="27">
        <v>10</v>
      </c>
      <c r="AY206" s="27"/>
      <c r="AZ206" s="27"/>
      <c r="BA206" s="27"/>
      <c r="BB206" s="27"/>
      <c r="BC206" s="27">
        <v>11</v>
      </c>
      <c r="BD206" s="27"/>
      <c r="BE206" s="27"/>
      <c r="BF206" s="27"/>
      <c r="BG206" s="27"/>
      <c r="BH206" s="27">
        <v>12</v>
      </c>
      <c r="BI206" s="27"/>
      <c r="BJ206" s="27"/>
      <c r="BK206" s="27"/>
      <c r="BL206" s="27"/>
    </row>
    <row r="207" spans="1:79" s="1" customFormat="1" ht="12" hidden="1" customHeight="1">
      <c r="A207" s="26" t="s">
        <v>64</v>
      </c>
      <c r="B207" s="26"/>
      <c r="C207" s="26"/>
      <c r="D207" s="26"/>
      <c r="E207" s="26"/>
      <c r="F207" s="26"/>
      <c r="G207" s="60" t="s">
        <v>57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30" t="s">
        <v>80</v>
      </c>
      <c r="R207" s="30"/>
      <c r="S207" s="30"/>
      <c r="T207" s="30"/>
      <c r="U207" s="30"/>
      <c r="V207" s="30" t="s">
        <v>81</v>
      </c>
      <c r="W207" s="30"/>
      <c r="X207" s="30"/>
      <c r="Y207" s="30"/>
      <c r="Z207" s="30" t="s">
        <v>82</v>
      </c>
      <c r="AA207" s="30"/>
      <c r="AB207" s="30"/>
      <c r="AC207" s="30"/>
      <c r="AD207" s="30"/>
      <c r="AE207" s="30" t="s">
        <v>83</v>
      </c>
      <c r="AF207" s="30"/>
      <c r="AG207" s="30"/>
      <c r="AH207" s="30"/>
      <c r="AI207" s="30"/>
      <c r="AJ207" s="77" t="s">
        <v>101</v>
      </c>
      <c r="AK207" s="30"/>
      <c r="AL207" s="30"/>
      <c r="AM207" s="30"/>
      <c r="AN207" s="30"/>
      <c r="AO207" s="30" t="s">
        <v>84</v>
      </c>
      <c r="AP207" s="30"/>
      <c r="AQ207" s="30"/>
      <c r="AR207" s="30"/>
      <c r="AS207" s="30"/>
      <c r="AT207" s="77" t="s">
        <v>102</v>
      </c>
      <c r="AU207" s="30"/>
      <c r="AV207" s="30"/>
      <c r="AW207" s="30"/>
      <c r="AX207" s="30" t="s">
        <v>85</v>
      </c>
      <c r="AY207" s="30"/>
      <c r="AZ207" s="30"/>
      <c r="BA207" s="30"/>
      <c r="BB207" s="30"/>
      <c r="BC207" s="30" t="s">
        <v>86</v>
      </c>
      <c r="BD207" s="30"/>
      <c r="BE207" s="30"/>
      <c r="BF207" s="30"/>
      <c r="BG207" s="30"/>
      <c r="BH207" s="77" t="s">
        <v>101</v>
      </c>
      <c r="BI207" s="30"/>
      <c r="BJ207" s="30"/>
      <c r="BK207" s="30"/>
      <c r="BL207" s="30"/>
      <c r="CA207" s="1" t="s">
        <v>52</v>
      </c>
    </row>
    <row r="208" spans="1:79" s="98" customFormat="1" ht="12.75" customHeight="1">
      <c r="A208" s="109">
        <v>2230</v>
      </c>
      <c r="B208" s="109"/>
      <c r="C208" s="109"/>
      <c r="D208" s="109"/>
      <c r="E208" s="109"/>
      <c r="F208" s="109"/>
      <c r="G208" s="91" t="s">
        <v>174</v>
      </c>
      <c r="H208" s="92"/>
      <c r="I208" s="92"/>
      <c r="J208" s="92"/>
      <c r="K208" s="92"/>
      <c r="L208" s="92"/>
      <c r="M208" s="92"/>
      <c r="N208" s="92"/>
      <c r="O208" s="92"/>
      <c r="P208" s="93"/>
      <c r="Q208" s="118">
        <v>35499</v>
      </c>
      <c r="R208" s="118"/>
      <c r="S208" s="118"/>
      <c r="T208" s="118"/>
      <c r="U208" s="118"/>
      <c r="V208" s="118">
        <v>0</v>
      </c>
      <c r="W208" s="118"/>
      <c r="X208" s="118"/>
      <c r="Y208" s="118"/>
      <c r="Z208" s="118">
        <v>0</v>
      </c>
      <c r="AA208" s="118"/>
      <c r="AB208" s="118"/>
      <c r="AC208" s="118"/>
      <c r="AD208" s="118"/>
      <c r="AE208" s="118">
        <v>0</v>
      </c>
      <c r="AF208" s="118"/>
      <c r="AG208" s="118"/>
      <c r="AH208" s="118"/>
      <c r="AI208" s="118"/>
      <c r="AJ208" s="118">
        <f>IF(ISNUMBER(Q208),Q208,0)-IF(ISNUMBER(Z208),Z208,0)</f>
        <v>35499</v>
      </c>
      <c r="AK208" s="118"/>
      <c r="AL208" s="118"/>
      <c r="AM208" s="118"/>
      <c r="AN208" s="118"/>
      <c r="AO208" s="118">
        <v>45330</v>
      </c>
      <c r="AP208" s="118"/>
      <c r="AQ208" s="118"/>
      <c r="AR208" s="118"/>
      <c r="AS208" s="118"/>
      <c r="AT208" s="118">
        <f>IF(ISNUMBER(V208),V208,0)-IF(ISNUMBER(Z208),Z208,0)-IF(ISNUMBER(AE208),AE208,0)</f>
        <v>0</v>
      </c>
      <c r="AU208" s="118"/>
      <c r="AV208" s="118"/>
      <c r="AW208" s="118"/>
      <c r="AX208" s="118">
        <v>0</v>
      </c>
      <c r="AY208" s="118"/>
      <c r="AZ208" s="118"/>
      <c r="BA208" s="118"/>
      <c r="BB208" s="118"/>
      <c r="BC208" s="118">
        <v>0</v>
      </c>
      <c r="BD208" s="118"/>
      <c r="BE208" s="118"/>
      <c r="BF208" s="118"/>
      <c r="BG208" s="118"/>
      <c r="BH208" s="118">
        <f>IF(ISNUMBER(AO208),AO208,0)-IF(ISNUMBER(AX208),AX208,0)</f>
        <v>45330</v>
      </c>
      <c r="BI208" s="118"/>
      <c r="BJ208" s="118"/>
      <c r="BK208" s="118"/>
      <c r="BL208" s="118"/>
      <c r="CA208" s="98" t="s">
        <v>53</v>
      </c>
    </row>
    <row r="209" spans="1:79" s="98" customFormat="1" ht="12.75" customHeight="1">
      <c r="A209" s="109">
        <v>2730</v>
      </c>
      <c r="B209" s="109"/>
      <c r="C209" s="109"/>
      <c r="D209" s="109"/>
      <c r="E209" s="109"/>
      <c r="F209" s="109"/>
      <c r="G209" s="91" t="s">
        <v>175</v>
      </c>
      <c r="H209" s="92"/>
      <c r="I209" s="92"/>
      <c r="J209" s="92"/>
      <c r="K209" s="92"/>
      <c r="L209" s="92"/>
      <c r="M209" s="92"/>
      <c r="N209" s="92"/>
      <c r="O209" s="92"/>
      <c r="P209" s="93"/>
      <c r="Q209" s="118">
        <v>623700</v>
      </c>
      <c r="R209" s="118"/>
      <c r="S209" s="118"/>
      <c r="T209" s="118"/>
      <c r="U209" s="118"/>
      <c r="V209" s="118">
        <v>0</v>
      </c>
      <c r="W209" s="118"/>
      <c r="X209" s="118"/>
      <c r="Y209" s="118"/>
      <c r="Z209" s="118">
        <v>0</v>
      </c>
      <c r="AA209" s="118"/>
      <c r="AB209" s="118"/>
      <c r="AC209" s="118"/>
      <c r="AD209" s="118"/>
      <c r="AE209" s="118">
        <v>0</v>
      </c>
      <c r="AF209" s="118"/>
      <c r="AG209" s="118"/>
      <c r="AH209" s="118"/>
      <c r="AI209" s="118"/>
      <c r="AJ209" s="118">
        <f>IF(ISNUMBER(Q209),Q209,0)-IF(ISNUMBER(Z209),Z209,0)</f>
        <v>623700</v>
      </c>
      <c r="AK209" s="118"/>
      <c r="AL209" s="118"/>
      <c r="AM209" s="118"/>
      <c r="AN209" s="118"/>
      <c r="AO209" s="118">
        <v>604800</v>
      </c>
      <c r="AP209" s="118"/>
      <c r="AQ209" s="118"/>
      <c r="AR209" s="118"/>
      <c r="AS209" s="118"/>
      <c r="AT209" s="118">
        <f>IF(ISNUMBER(V209),V209,0)-IF(ISNUMBER(Z209),Z209,0)-IF(ISNUMBER(AE209),AE209,0)</f>
        <v>0</v>
      </c>
      <c r="AU209" s="118"/>
      <c r="AV209" s="118"/>
      <c r="AW209" s="118"/>
      <c r="AX209" s="118">
        <v>0</v>
      </c>
      <c r="AY209" s="118"/>
      <c r="AZ209" s="118"/>
      <c r="BA209" s="118"/>
      <c r="BB209" s="118"/>
      <c r="BC209" s="118">
        <v>0</v>
      </c>
      <c r="BD209" s="118"/>
      <c r="BE209" s="118"/>
      <c r="BF209" s="118"/>
      <c r="BG209" s="118"/>
      <c r="BH209" s="118">
        <f>IF(ISNUMBER(AO209),AO209,0)-IF(ISNUMBER(AX209),AX209,0)</f>
        <v>604800</v>
      </c>
      <c r="BI209" s="118"/>
      <c r="BJ209" s="118"/>
      <c r="BK209" s="118"/>
      <c r="BL209" s="118"/>
    </row>
    <row r="210" spans="1:79" s="6" customFormat="1" ht="12.75" customHeight="1">
      <c r="A210" s="84"/>
      <c r="B210" s="84"/>
      <c r="C210" s="84"/>
      <c r="D210" s="84"/>
      <c r="E210" s="84"/>
      <c r="F210" s="84"/>
      <c r="G210" s="99" t="s">
        <v>147</v>
      </c>
      <c r="H210" s="100"/>
      <c r="I210" s="100"/>
      <c r="J210" s="100"/>
      <c r="K210" s="100"/>
      <c r="L210" s="100"/>
      <c r="M210" s="100"/>
      <c r="N210" s="100"/>
      <c r="O210" s="100"/>
      <c r="P210" s="101"/>
      <c r="Q210" s="117">
        <v>659199</v>
      </c>
      <c r="R210" s="117"/>
      <c r="S210" s="117"/>
      <c r="T210" s="117"/>
      <c r="U210" s="117"/>
      <c r="V210" s="117">
        <v>0</v>
      </c>
      <c r="W210" s="117"/>
      <c r="X210" s="117"/>
      <c r="Y210" s="117"/>
      <c r="Z210" s="117">
        <v>0</v>
      </c>
      <c r="AA210" s="117"/>
      <c r="AB210" s="117"/>
      <c r="AC210" s="117"/>
      <c r="AD210" s="117"/>
      <c r="AE210" s="117">
        <v>0</v>
      </c>
      <c r="AF210" s="117"/>
      <c r="AG210" s="117"/>
      <c r="AH210" s="117"/>
      <c r="AI210" s="117"/>
      <c r="AJ210" s="117">
        <f>IF(ISNUMBER(Q210),Q210,0)-IF(ISNUMBER(Z210),Z210,0)</f>
        <v>659199</v>
      </c>
      <c r="AK210" s="117"/>
      <c r="AL210" s="117"/>
      <c r="AM210" s="117"/>
      <c r="AN210" s="117"/>
      <c r="AO210" s="117">
        <v>650130</v>
      </c>
      <c r="AP210" s="117"/>
      <c r="AQ210" s="117"/>
      <c r="AR210" s="117"/>
      <c r="AS210" s="117"/>
      <c r="AT210" s="117">
        <f>IF(ISNUMBER(V210),V210,0)-IF(ISNUMBER(Z210),Z210,0)-IF(ISNUMBER(AE210),AE210,0)</f>
        <v>0</v>
      </c>
      <c r="AU210" s="117"/>
      <c r="AV210" s="117"/>
      <c r="AW210" s="117"/>
      <c r="AX210" s="117">
        <v>0</v>
      </c>
      <c r="AY210" s="117"/>
      <c r="AZ210" s="117"/>
      <c r="BA210" s="117"/>
      <c r="BB210" s="117"/>
      <c r="BC210" s="117">
        <v>0</v>
      </c>
      <c r="BD210" s="117"/>
      <c r="BE210" s="117"/>
      <c r="BF210" s="117"/>
      <c r="BG210" s="117"/>
      <c r="BH210" s="117">
        <f>IF(ISNUMBER(AO210),AO210,0)-IF(ISNUMBER(AX210),AX210,0)</f>
        <v>650130</v>
      </c>
      <c r="BI210" s="117"/>
      <c r="BJ210" s="117"/>
      <c r="BK210" s="117"/>
      <c r="BL210" s="117"/>
    </row>
    <row r="212" spans="1:79" ht="14.25" customHeight="1">
      <c r="A212" s="29" t="s">
        <v>226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219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42.95" customHeight="1">
      <c r="A214" s="73" t="s">
        <v>135</v>
      </c>
      <c r="B214" s="73"/>
      <c r="C214" s="73"/>
      <c r="D214" s="73"/>
      <c r="E214" s="73"/>
      <c r="F214" s="73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 t="s">
        <v>15</v>
      </c>
      <c r="U214" s="27"/>
      <c r="V214" s="27"/>
      <c r="W214" s="27"/>
      <c r="X214" s="27"/>
      <c r="Y214" s="27"/>
      <c r="Z214" s="27" t="s">
        <v>14</v>
      </c>
      <c r="AA214" s="27"/>
      <c r="AB214" s="27"/>
      <c r="AC214" s="27"/>
      <c r="AD214" s="27"/>
      <c r="AE214" s="27" t="s">
        <v>222</v>
      </c>
      <c r="AF214" s="27"/>
      <c r="AG214" s="27"/>
      <c r="AH214" s="27"/>
      <c r="AI214" s="27"/>
      <c r="AJ214" s="27"/>
      <c r="AK214" s="27" t="s">
        <v>227</v>
      </c>
      <c r="AL214" s="27"/>
      <c r="AM214" s="27"/>
      <c r="AN214" s="27"/>
      <c r="AO214" s="27"/>
      <c r="AP214" s="27"/>
      <c r="AQ214" s="27" t="s">
        <v>239</v>
      </c>
      <c r="AR214" s="27"/>
      <c r="AS214" s="27"/>
      <c r="AT214" s="27"/>
      <c r="AU214" s="27"/>
      <c r="AV214" s="27"/>
      <c r="AW214" s="27" t="s">
        <v>18</v>
      </c>
      <c r="AX214" s="27"/>
      <c r="AY214" s="27"/>
      <c r="AZ214" s="27"/>
      <c r="BA214" s="27"/>
      <c r="BB214" s="27"/>
      <c r="BC214" s="27"/>
      <c r="BD214" s="27"/>
      <c r="BE214" s="27" t="s">
        <v>156</v>
      </c>
      <c r="BF214" s="27"/>
      <c r="BG214" s="27"/>
      <c r="BH214" s="27"/>
      <c r="BI214" s="27"/>
      <c r="BJ214" s="27"/>
      <c r="BK214" s="27"/>
      <c r="BL214" s="27"/>
    </row>
    <row r="215" spans="1:79" ht="21.75" customHeight="1">
      <c r="A215" s="73"/>
      <c r="B215" s="73"/>
      <c r="C215" s="73"/>
      <c r="D215" s="73"/>
      <c r="E215" s="73"/>
      <c r="F215" s="73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ht="15" customHeight="1">
      <c r="A216" s="27">
        <v>1</v>
      </c>
      <c r="B216" s="27"/>
      <c r="C216" s="27"/>
      <c r="D216" s="27"/>
      <c r="E216" s="27"/>
      <c r="F216" s="27"/>
      <c r="G216" s="27">
        <v>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/>
      <c r="Z216" s="27">
        <v>4</v>
      </c>
      <c r="AA216" s="27"/>
      <c r="AB216" s="27"/>
      <c r="AC216" s="27"/>
      <c r="AD216" s="27"/>
      <c r="AE216" s="27">
        <v>5</v>
      </c>
      <c r="AF216" s="27"/>
      <c r="AG216" s="27"/>
      <c r="AH216" s="27"/>
      <c r="AI216" s="27"/>
      <c r="AJ216" s="27"/>
      <c r="AK216" s="27">
        <v>6</v>
      </c>
      <c r="AL216" s="27"/>
      <c r="AM216" s="27"/>
      <c r="AN216" s="27"/>
      <c r="AO216" s="27"/>
      <c r="AP216" s="27"/>
      <c r="AQ216" s="27">
        <v>7</v>
      </c>
      <c r="AR216" s="27"/>
      <c r="AS216" s="27"/>
      <c r="AT216" s="27"/>
      <c r="AU216" s="27"/>
      <c r="AV216" s="27"/>
      <c r="AW216" s="26">
        <v>8</v>
      </c>
      <c r="AX216" s="26"/>
      <c r="AY216" s="26"/>
      <c r="AZ216" s="26"/>
      <c r="BA216" s="26"/>
      <c r="BB216" s="26"/>
      <c r="BC216" s="26"/>
      <c r="BD216" s="26"/>
      <c r="BE216" s="26">
        <v>9</v>
      </c>
      <c r="BF216" s="26"/>
      <c r="BG216" s="26"/>
      <c r="BH216" s="26"/>
      <c r="BI216" s="26"/>
      <c r="BJ216" s="26"/>
      <c r="BK216" s="26"/>
      <c r="BL216" s="26"/>
    </row>
    <row r="217" spans="1:79" s="1" customFormat="1" ht="18.75" hidden="1" customHeight="1">
      <c r="A217" s="26" t="s">
        <v>64</v>
      </c>
      <c r="B217" s="26"/>
      <c r="C217" s="26"/>
      <c r="D217" s="26"/>
      <c r="E217" s="26"/>
      <c r="F217" s="26"/>
      <c r="G217" s="60" t="s">
        <v>57</v>
      </c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30" t="s">
        <v>80</v>
      </c>
      <c r="U217" s="30"/>
      <c r="V217" s="30"/>
      <c r="W217" s="30"/>
      <c r="X217" s="30"/>
      <c r="Y217" s="30"/>
      <c r="Z217" s="30" t="s">
        <v>81</v>
      </c>
      <c r="AA217" s="30"/>
      <c r="AB217" s="30"/>
      <c r="AC217" s="30"/>
      <c r="AD217" s="30"/>
      <c r="AE217" s="30" t="s">
        <v>82</v>
      </c>
      <c r="AF217" s="30"/>
      <c r="AG217" s="30"/>
      <c r="AH217" s="30"/>
      <c r="AI217" s="30"/>
      <c r="AJ217" s="30"/>
      <c r="AK217" s="30" t="s">
        <v>83</v>
      </c>
      <c r="AL217" s="30"/>
      <c r="AM217" s="30"/>
      <c r="AN217" s="30"/>
      <c r="AO217" s="30"/>
      <c r="AP217" s="30"/>
      <c r="AQ217" s="30" t="s">
        <v>84</v>
      </c>
      <c r="AR217" s="30"/>
      <c r="AS217" s="30"/>
      <c r="AT217" s="30"/>
      <c r="AU217" s="30"/>
      <c r="AV217" s="30"/>
      <c r="AW217" s="60" t="s">
        <v>87</v>
      </c>
      <c r="AX217" s="60"/>
      <c r="AY217" s="60"/>
      <c r="AZ217" s="60"/>
      <c r="BA217" s="60"/>
      <c r="BB217" s="60"/>
      <c r="BC217" s="60"/>
      <c r="BD217" s="60"/>
      <c r="BE217" s="60" t="s">
        <v>88</v>
      </c>
      <c r="BF217" s="60"/>
      <c r="BG217" s="60"/>
      <c r="BH217" s="60"/>
      <c r="BI217" s="60"/>
      <c r="BJ217" s="60"/>
      <c r="BK217" s="60"/>
      <c r="BL217" s="60"/>
      <c r="CA217" s="1" t="s">
        <v>54</v>
      </c>
    </row>
    <row r="218" spans="1:79" s="98" customFormat="1" ht="12.75" customHeight="1">
      <c r="A218" s="109">
        <v>2730</v>
      </c>
      <c r="B218" s="109"/>
      <c r="C218" s="109"/>
      <c r="D218" s="109"/>
      <c r="E218" s="109"/>
      <c r="F218" s="109"/>
      <c r="G218" s="91" t="s">
        <v>175</v>
      </c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3"/>
      <c r="T218" s="118">
        <v>5366928</v>
      </c>
      <c r="U218" s="118"/>
      <c r="V218" s="118"/>
      <c r="W218" s="118"/>
      <c r="X218" s="118"/>
      <c r="Y218" s="118"/>
      <c r="Z218" s="118">
        <v>536928</v>
      </c>
      <c r="AA218" s="118"/>
      <c r="AB218" s="118"/>
      <c r="AC218" s="118"/>
      <c r="AD218" s="118"/>
      <c r="AE218" s="118">
        <v>0</v>
      </c>
      <c r="AF218" s="118"/>
      <c r="AG218" s="118"/>
      <c r="AH218" s="118"/>
      <c r="AI218" s="118"/>
      <c r="AJ218" s="118"/>
      <c r="AK218" s="118">
        <v>0</v>
      </c>
      <c r="AL218" s="118"/>
      <c r="AM218" s="118"/>
      <c r="AN218" s="118"/>
      <c r="AO218" s="118"/>
      <c r="AP218" s="118"/>
      <c r="AQ218" s="118">
        <v>0</v>
      </c>
      <c r="AR218" s="118"/>
      <c r="AS218" s="118"/>
      <c r="AT218" s="118"/>
      <c r="AU218" s="118"/>
      <c r="AV218" s="118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CA218" s="98" t="s">
        <v>55</v>
      </c>
    </row>
    <row r="219" spans="1:79" s="6" customFormat="1" ht="12.75" customHeight="1">
      <c r="A219" s="84"/>
      <c r="B219" s="84"/>
      <c r="C219" s="84"/>
      <c r="D219" s="84"/>
      <c r="E219" s="84"/>
      <c r="F219" s="84"/>
      <c r="G219" s="99" t="s">
        <v>147</v>
      </c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1"/>
      <c r="T219" s="117">
        <v>5366928</v>
      </c>
      <c r="U219" s="117"/>
      <c r="V219" s="117"/>
      <c r="W219" s="117"/>
      <c r="X219" s="117"/>
      <c r="Y219" s="117"/>
      <c r="Z219" s="117">
        <v>536928</v>
      </c>
      <c r="AA219" s="117"/>
      <c r="AB219" s="117"/>
      <c r="AC219" s="117"/>
      <c r="AD219" s="117"/>
      <c r="AE219" s="117">
        <v>0</v>
      </c>
      <c r="AF219" s="117"/>
      <c r="AG219" s="117"/>
      <c r="AH219" s="117"/>
      <c r="AI219" s="117"/>
      <c r="AJ219" s="117"/>
      <c r="AK219" s="117">
        <v>0</v>
      </c>
      <c r="AL219" s="117"/>
      <c r="AM219" s="117"/>
      <c r="AN219" s="117"/>
      <c r="AO219" s="117"/>
      <c r="AP219" s="117"/>
      <c r="AQ219" s="117">
        <v>0</v>
      </c>
      <c r="AR219" s="117"/>
      <c r="AS219" s="117"/>
      <c r="AT219" s="117"/>
      <c r="AU219" s="117"/>
      <c r="AV219" s="117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</row>
    <row r="221" spans="1:79" ht="14.25" customHeight="1">
      <c r="A221" s="29" t="s">
        <v>240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131" t="s">
        <v>210</v>
      </c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29" t="s">
        <v>255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64" ht="14.25">
      <c r="A226" s="29" t="s">
        <v>228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64" ht="75" customHeight="1">
      <c r="A227" s="131" t="s">
        <v>209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>
      <c r="A231" s="135" t="s">
        <v>213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22"/>
      <c r="AC231" s="22"/>
      <c r="AD231" s="22"/>
      <c r="AE231" s="22"/>
      <c r="AF231" s="22"/>
      <c r="AG231" s="22"/>
      <c r="AH231" s="42"/>
      <c r="AI231" s="42"/>
      <c r="AJ231" s="42"/>
      <c r="AK231" s="42"/>
      <c r="AL231" s="42"/>
      <c r="AM231" s="42"/>
      <c r="AN231" s="42"/>
      <c r="AO231" s="42"/>
      <c r="AP231" s="42"/>
      <c r="AQ231" s="22"/>
      <c r="AR231" s="22"/>
      <c r="AS231" s="22"/>
      <c r="AT231" s="22"/>
      <c r="AU231" s="136" t="s">
        <v>215</v>
      </c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</row>
    <row r="232" spans="1:64" ht="12.75" customHeight="1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35" t="s">
        <v>214</v>
      </c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23"/>
      <c r="AC234" s="23"/>
      <c r="AD234" s="23"/>
      <c r="AE234" s="23"/>
      <c r="AF234" s="23"/>
      <c r="AG234" s="23"/>
      <c r="AH234" s="43"/>
      <c r="AI234" s="43"/>
      <c r="AJ234" s="43"/>
      <c r="AK234" s="43"/>
      <c r="AL234" s="43"/>
      <c r="AM234" s="43"/>
      <c r="AN234" s="43"/>
      <c r="AO234" s="43"/>
      <c r="AP234" s="43"/>
      <c r="AQ234" s="23"/>
      <c r="AR234" s="23"/>
      <c r="AS234" s="23"/>
      <c r="AT234" s="23"/>
      <c r="AU234" s="137" t="s">
        <v>216</v>
      </c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</row>
    <row r="235" spans="1:64" ht="12" customHeight="1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</sheetData>
  <mergeCells count="1426"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O210:AS210"/>
    <mergeCell ref="AT210:AW210"/>
    <mergeCell ref="AX210:BB210"/>
    <mergeCell ref="BC210:BG210"/>
    <mergeCell ref="BH210:BL210"/>
    <mergeCell ref="AX209:BB209"/>
    <mergeCell ref="BC209:BG209"/>
    <mergeCell ref="BH209:BL209"/>
    <mergeCell ref="A210:F210"/>
    <mergeCell ref="G210:P210"/>
    <mergeCell ref="Q210:U210"/>
    <mergeCell ref="V210:Y210"/>
    <mergeCell ref="Z210:AD210"/>
    <mergeCell ref="AE210:AI210"/>
    <mergeCell ref="AJ210:AN210"/>
    <mergeCell ref="A209:F209"/>
    <mergeCell ref="G209:P209"/>
    <mergeCell ref="Q209:U209"/>
    <mergeCell ref="V209:Y209"/>
    <mergeCell ref="Z209:AD209"/>
    <mergeCell ref="AE209:AI209"/>
    <mergeCell ref="AJ209:AN209"/>
    <mergeCell ref="AO209:AS209"/>
    <mergeCell ref="AT209:AW209"/>
    <mergeCell ref="A199:F199"/>
    <mergeCell ref="G199:S199"/>
    <mergeCell ref="T199:Y199"/>
    <mergeCell ref="Z199:AD199"/>
    <mergeCell ref="AE199:AJ199"/>
    <mergeCell ref="AK199:AP199"/>
    <mergeCell ref="AQ199:AV199"/>
    <mergeCell ref="AW199:BA199"/>
    <mergeCell ref="BB199:BF199"/>
    <mergeCell ref="AP175:AT175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L155:AN155"/>
    <mergeCell ref="BN145:BR145"/>
    <mergeCell ref="A145:T145"/>
    <mergeCell ref="U145:Y145"/>
    <mergeCell ref="Z145:AD145"/>
    <mergeCell ref="AE145:AI145"/>
    <mergeCell ref="AJ145:AN145"/>
    <mergeCell ref="AO145:AS145"/>
    <mergeCell ref="AP136:AT136"/>
    <mergeCell ref="AU136:AY136"/>
    <mergeCell ref="AZ136:BD136"/>
    <mergeCell ref="BE136:BI136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8:BD218"/>
    <mergeCell ref="BE218:BL218"/>
    <mergeCell ref="A221:BL221"/>
    <mergeCell ref="A222:BL222"/>
    <mergeCell ref="A225:BL225"/>
    <mergeCell ref="A226:BL226"/>
    <mergeCell ref="AQ217:AV217"/>
    <mergeCell ref="AW217:BD217"/>
    <mergeCell ref="BE217:BL217"/>
    <mergeCell ref="A218:F218"/>
    <mergeCell ref="G218:S218"/>
    <mergeCell ref="T218:Y218"/>
    <mergeCell ref="Z218:AD218"/>
    <mergeCell ref="AE218:AJ218"/>
    <mergeCell ref="AK218:AP218"/>
    <mergeCell ref="AQ218:AV218"/>
    <mergeCell ref="A217:F217"/>
    <mergeCell ref="G217:S217"/>
    <mergeCell ref="T217:Y217"/>
    <mergeCell ref="Z217:AD217"/>
    <mergeCell ref="AE217:AJ217"/>
    <mergeCell ref="AK217:AP217"/>
    <mergeCell ref="BE214:BL215"/>
    <mergeCell ref="A216:F216"/>
    <mergeCell ref="G216:S216"/>
    <mergeCell ref="T216:Y216"/>
    <mergeCell ref="Z216:AD216"/>
    <mergeCell ref="AE216:AJ216"/>
    <mergeCell ref="AK216:AP216"/>
    <mergeCell ref="AQ216:AV216"/>
    <mergeCell ref="AW216:BD216"/>
    <mergeCell ref="BE216:BL216"/>
    <mergeCell ref="A212:BL212"/>
    <mergeCell ref="A213:BL213"/>
    <mergeCell ref="A214:F215"/>
    <mergeCell ref="G214:S215"/>
    <mergeCell ref="T214:Y215"/>
    <mergeCell ref="Z214:AD215"/>
    <mergeCell ref="AE214:AJ215"/>
    <mergeCell ref="AK214:AP215"/>
    <mergeCell ref="AQ214:AV215"/>
    <mergeCell ref="AW214:BD215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T204:AW205"/>
    <mergeCell ref="AX204:BG204"/>
    <mergeCell ref="BH204:BL205"/>
    <mergeCell ref="Z205:AD205"/>
    <mergeCell ref="AE205:AI205"/>
    <mergeCell ref="AX205:BB205"/>
    <mergeCell ref="BC205:BG205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K198:AP198"/>
    <mergeCell ref="AQ198:AV198"/>
    <mergeCell ref="AW198:BA198"/>
    <mergeCell ref="BB198:BF198"/>
    <mergeCell ref="BG198:BL198"/>
    <mergeCell ref="A201:BL201"/>
    <mergeCell ref="BG199:BL199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O155:AQ155"/>
    <mergeCell ref="AR155:AT155"/>
    <mergeCell ref="AU155:AW155"/>
    <mergeCell ref="AX155:AZ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AT145:AX145"/>
    <mergeCell ref="AY145:BC145"/>
    <mergeCell ref="BD145:BH145"/>
    <mergeCell ref="BI145:BM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6:AT126"/>
    <mergeCell ref="AU126:AY126"/>
    <mergeCell ref="AZ126:BD126"/>
    <mergeCell ref="BE126:BI126"/>
    <mergeCell ref="A138:BL138"/>
    <mergeCell ref="A139:BR139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54:A155">
    <cfRule type="cellIs" dxfId="3" priority="3" stopIfTrue="1" operator="equal">
      <formula>A87</formula>
    </cfRule>
  </conditionalFormatting>
  <conditionalFormatting sqref="A109:C119 A126:C136">
    <cfRule type="cellIs" dxfId="2" priority="1" stopIfTrue="1" operator="equal">
      <formula>A108</formula>
    </cfRule>
    <cfRule type="cellIs" dxfId="1" priority="2" stopIfTrue="1" operator="equal">
      <formula>0</formula>
    </cfRule>
  </conditionalFormatting>
  <conditionalFormatting sqref="A101">
    <cfRule type="cellIs" dxfId="0" priority="5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КПК0613140</vt:lpstr>
      <vt:lpstr>'Додаток2 КПК0613140'!Область_печати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2021-12-01T12:20:09Z</dcterms:modified>
</cp:coreProperties>
</file>