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031" sheetId="6" r:id="rId1"/>
  </sheets>
  <definedNames>
    <definedName name="_xlnm.Print_Area" localSheetId="0">'Додаток2 КПК0611031'!$A$1:$BY$259</definedName>
  </definedNames>
  <calcPr calcId="124519"/>
</workbook>
</file>

<file path=xl/calcChain.xml><?xml version="1.0" encoding="utf-8"?>
<calcChain xmlns="http://schemas.openxmlformats.org/spreadsheetml/2006/main">
  <c r="BH233" i="6"/>
  <c r="AT233"/>
  <c r="AJ233"/>
  <c r="BH232"/>
  <c r="AT232"/>
  <c r="AJ232"/>
  <c r="BH231"/>
  <c r="AT231"/>
  <c r="AJ231"/>
  <c r="BG222"/>
  <c r="AQ222"/>
  <c r="BG221"/>
  <c r="AQ221"/>
  <c r="BG220"/>
  <c r="AQ220"/>
  <c r="BG219"/>
  <c r="AQ219"/>
  <c r="AZ196"/>
  <c r="AK196"/>
  <c r="AZ195"/>
  <c r="AK195"/>
  <c r="BO187"/>
  <c r="AZ187"/>
  <c r="AK187"/>
  <c r="BO186"/>
  <c r="AZ186"/>
  <c r="AK186"/>
  <c r="BD108"/>
  <c r="AJ108"/>
  <c r="BD107"/>
  <c r="AJ107"/>
  <c r="BD106"/>
  <c r="AJ106"/>
  <c r="BU98"/>
  <c r="BB98"/>
  <c r="AI98"/>
  <c r="BU97"/>
  <c r="BB97"/>
  <c r="AI97"/>
  <c r="BU96"/>
  <c r="BB96"/>
  <c r="AI96"/>
  <c r="BG86"/>
  <c r="AM86"/>
  <c r="BG78"/>
  <c r="AM78"/>
  <c r="BG77"/>
  <c r="AM77"/>
  <c r="BG76"/>
  <c r="AM76"/>
  <c r="BG75"/>
  <c r="AM75"/>
  <c r="BG74"/>
  <c r="AM74"/>
  <c r="BU66"/>
  <c r="BB66"/>
  <c r="AI66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<sst xmlns="http://schemas.openxmlformats.org/spreadsheetml/2006/main" count="746" uniqueCount="276">
  <si>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</si>
  <si>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</si>
  <si>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</si>
  <si>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</si>
  <si>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</si>
  <si>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</si>
  <si>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</si>
  <si>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</si>
  <si>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</si>
  <si>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</si>
  <si>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</si>
  <si>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</si>
  <si>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</si>
  <si>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</si>
  <si>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</si>
  <si>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</si>
  <si>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</si>
  <si>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</si>
  <si>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</si>
  <si>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</si>
  <si>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</si>
  <si>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</si>
  <si>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</si>
  <si>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</si>
  <si>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</si>
  <si>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</si>
  <si>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</si>
  <si>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</si>
  <si>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</si>
  <si>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</si>
  <si>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</si>
  <si>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</si>
  <si>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</si>
  <si>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</si>
  <si>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</si>
  <si>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</si>
  <si>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</si>
  <si>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</si>
  <si>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</si>
  <si>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</si>
  <si>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</si>
  <si>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</si>
  <si>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</si>
  <si>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</si>
  <si>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</si>
  <si>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</si>
  <si>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</si>
  <si>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</si>
  <si>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</si>
  <si>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</si>
  <si>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</si>
  <si>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</si>
  <si>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</si>
  <si>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</si>
  <si>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</si>
  <si>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</si>
  <si>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</si>
  <si>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</si>
  <si>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</si>
  <si>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</si>
  <si>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</si>
  <si>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</si>
  <si>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</si>
  <si>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</si>
  <si>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</si>
  <si>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</si>
  <si>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</si>
  <si>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</si>
  <si>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</si>
  <si>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</si>
  <si>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</si>
  <si>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</si>
  <si>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</si>
  <si>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</si>
  <si>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</si>
  <si>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</si>
  <si>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</si>
  <si>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</si>
  <si>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</si>
  <si>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</si>
  <si>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</si>
  <si>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</si>
  <si>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</si>
  <si>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</si>
  <si>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</si>
  <si>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</si>
  <si>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</si>
  <si>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</si>
  <si>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</si>
  <si>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</si>
  <si>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</si>
  <si>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</si>
  <si>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</si>
  <si>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</si>
  <si>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</si>
  <si>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</si>
  <si>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</si>
  <si>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</si>
  <si>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</si>
  <si>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</si>
  <si>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</si>
  <si>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</si>
  <si>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</si>
  <si>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</si>
  <si>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</si>
  <si>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</si>
  <si>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</si>
  <si>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</si>
  <si>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</si>
  <si>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</si>
  <si>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</si>
  <si>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</si>
  <si>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</si>
  <si>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</si>
  <si>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</si>
  <si>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</si>
  <si>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</si>
  <si>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</si>
  <si>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</si>
  <si>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</si>
  <si>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</si>
  <si>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</si>
  <si>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</si>
  <si>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</si>
  <si>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</si>
  <si>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</si>
  <si>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</si>
  <si>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</si>
  <si>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</si>
  <si>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</si>
  <si>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</si>
  <si>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</si>
  <si>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</si>
  <si>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</si>
  <si>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</si>
  <si>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</si>
  <si>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</si>
  <si>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</si>
  <si>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</si>
  <si>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</si>
  <si>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</si>
  <si>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</si>
  <si>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</si>
  <si>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</si>
  <si>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</si>
  <si>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</si>
  <si>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</si>
  <si>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</si>
  <si>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</si>
  <si>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</si>
  <si>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</si>
  <si>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</si>
  <si>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</si>
  <si>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</si>
  <si>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</si>
  <si>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</si>
  <si>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</si>
  <si>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</si>
  <si>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</si>
  <si>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</si>
  <si>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</si>
  <si>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</si>
  <si>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</si>
  <si>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</si>
  <si>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</si>
  <si>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</si>
  <si>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</si>
  <si>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</si>
  <si>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</si>
  <si>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</si>
  <si>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</si>
  <si>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</si>
  <si>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</si>
  <si>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</si>
  <si>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</si>
  <si>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</si>
  <si>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</si>
  <si>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</si>
  <si>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Медикаменти та перев`язувальні матеріали</t>
  </si>
  <si>
    <t>Придбання обладнання і предметів довгострокового користування</t>
  </si>
  <si>
    <t>Створення належних умов для функціонування загальноосвітніх навчальних закладів</t>
  </si>
  <si>
    <t>Придбання предметів та обладнання довгострокового користування</t>
  </si>
  <si>
    <t>затрат</t>
  </si>
  <si>
    <t xml:space="preserve">formula=RC[-16]+RC[-8]                          </t>
  </si>
  <si>
    <t>Кількість закладів</t>
  </si>
  <si>
    <t>од.</t>
  </si>
  <si>
    <t>положення</t>
  </si>
  <si>
    <t>Середньорічне число посадових окладів (ставок) педагогічного персоналу</t>
  </si>
  <si>
    <t>тарифікаційні списки</t>
  </si>
  <si>
    <t>Середньорічне число штатних одиниць адмінперсоналу, за умовами віднесеними до посадових окладів педагогічного персоналу</t>
  </si>
  <si>
    <t>штатний розпис</t>
  </si>
  <si>
    <t>Всього середньорічне число штатних одиниць педагогічного та прирівняного до педагогічного персоналу</t>
  </si>
  <si>
    <t>штатний розпис, тарифікаційні списки</t>
  </si>
  <si>
    <t>Кількість класів</t>
  </si>
  <si>
    <t>мережа та контингент учнів</t>
  </si>
  <si>
    <t>продукту</t>
  </si>
  <si>
    <t>Кількість учнів у загальноосвітніх навчальних закладах</t>
  </si>
  <si>
    <t>осіб</t>
  </si>
  <si>
    <t>ефективності</t>
  </si>
  <si>
    <t>Середні витрати на 1 учня загальноосвітнього навчального закладу</t>
  </si>
  <si>
    <t>грн.</t>
  </si>
  <si>
    <t>розрахунок з урахуванням мережі</t>
  </si>
  <si>
    <t>якості</t>
  </si>
  <si>
    <t>Число педагогічних ставок на 1 клас</t>
  </si>
  <si>
    <t>розрахунковий показник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</si>
  <si>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</si>
  <si>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</si>
  <si>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</si>
  <si>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</si>
  <si>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</si>
  <si>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</si>
  <si>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</si>
  <si>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доплати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</si>
  <si>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</si>
  <si>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</si>
  <si>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130 - Педагогічні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</si>
  <si>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</si>
  <si>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</si>
  <si>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</si>
  <si>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у місті Синельниковому на 2019-2025 роки</t>
  </si>
  <si>
    <t>Забезпечення надання послуг з загальної середньої освіти в денних загальноосвітніх закладах, строки реалізації 2022-2024 роки.</t>
  </si>
  <si>
    <t>Забезпечити надання відповідних послуг денними закладами загальної середньої освіти</t>
  </si>
  <si>
    <t>- Бюджетний кодекс України;_x000D_
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Наказ МФ України від 26.08.2014  № 836 " Про деякі питання запровадження програмно-цільового методу складання та виконання місцевих бюджетів";_x000D_
-  Наказ МФ України від 02.12.2014 № 1195  " Типова програмна класифікація видатків та кредитування місцевих бюджетів";_x000D_
- Наказ Міністерства освіти і науки України від 10.07.2017 № 922 "Типовий перелік бюджетних програм і результативних показників їх виконання для місцевих бюджетів у галузі "Освіта".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</si>
  <si>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</si>
  <si>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</si>
  <si>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 - цільового складання та виконання місцевих бюджетів" ( зі змінами внесеними наказом Міністерства фінансів України від 30.01. 2012 р. № 59), Наказ Міністерства фінансів України 26.08.2014 р. № 836 " Про деякі питання запровадження програмно -цільового методу складання та виконання місцевих бюджетів", Наказ Міністерства фінансів України  від 02.12.2014 р. № 1195 "Типова програмна класифікація видатків та кредитування місцевих бюджетів" Наказ Міністерства фінансів України та Міністерства освіти і науки від 01.06.2010 р. № 298/519 " Про затвердження Типового переліку бюджетних програм та результативних показників їх викоанння для місцевих бюджетів у галузі Освіта", галузевий наказ № 141 від 13.02.2018 р. " Про внесення змін до наказу Міністерства освіти і науки України від 10.07.2017 р. № 992 ", Наказ Міністерства освіти і науки від 10.07.2017 р. № 992 " Типовий перелік бюджетних програм і результативних показників їх виконання для місцевих бюджетів у галузі Освіта".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</si>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</sst>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0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9" t="s">
        <v>227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5" t="s">
        <v>226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4" t="s">
        <v>232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227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5" t="s">
        <v>275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4" t="s">
        <v>232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271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5" t="s">
        <v>274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233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7" t="s">
        <v>220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27" t="s">
        <v>221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7" t="s">
        <v>222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244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234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44362684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44362684</v>
      </c>
      <c r="AJ30" s="96"/>
      <c r="AK30" s="96"/>
      <c r="AL30" s="96"/>
      <c r="AM30" s="97"/>
      <c r="AN30" s="95">
        <v>74702500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74702500</v>
      </c>
      <c r="BC30" s="96"/>
      <c r="BD30" s="96"/>
      <c r="BE30" s="96"/>
      <c r="BF30" s="97"/>
      <c r="BG30" s="95">
        <v>78417000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78417000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416322</v>
      </c>
      <c r="AA31" s="94"/>
      <c r="AB31" s="94"/>
      <c r="AC31" s="94"/>
      <c r="AD31" s="94"/>
      <c r="AE31" s="95">
        <v>416322</v>
      </c>
      <c r="AF31" s="96"/>
      <c r="AG31" s="96"/>
      <c r="AH31" s="97"/>
      <c r="AI31" s="95">
        <f>IF(ISNUMBER(U31),U31,0)+IF(ISNUMBER(Z31),Z31,0)</f>
        <v>416322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0</v>
      </c>
      <c r="BV31" s="96"/>
      <c r="BW31" s="96"/>
      <c r="BX31" s="96"/>
      <c r="BY31" s="97"/>
    </row>
    <row r="32" spans="1:79" s="98" customFormat="1" ht="38.25" customHeight="1">
      <c r="A32" s="88">
        <v>208400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416322</v>
      </c>
      <c r="AA32" s="94"/>
      <c r="AB32" s="94"/>
      <c r="AC32" s="94"/>
      <c r="AD32" s="94"/>
      <c r="AE32" s="95">
        <v>416322</v>
      </c>
      <c r="AF32" s="96"/>
      <c r="AG32" s="96"/>
      <c r="AH32" s="97"/>
      <c r="AI32" s="95">
        <f>IF(ISNUMBER(U32),U32,0)+IF(ISNUMBER(Z32),Z32,0)</f>
        <v>416322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0</v>
      </c>
      <c r="BV32" s="96"/>
      <c r="BW32" s="96"/>
      <c r="BX32" s="96"/>
      <c r="BY32" s="97"/>
    </row>
    <row r="33" spans="1:79" s="6" customFormat="1" ht="12.75" customHeight="1">
      <c r="A33" s="85"/>
      <c r="B33" s="86"/>
      <c r="C33" s="86"/>
      <c r="D33" s="87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44362684</v>
      </c>
      <c r="V33" s="102"/>
      <c r="W33" s="102"/>
      <c r="X33" s="102"/>
      <c r="Y33" s="102"/>
      <c r="Z33" s="102">
        <v>416322</v>
      </c>
      <c r="AA33" s="102"/>
      <c r="AB33" s="102"/>
      <c r="AC33" s="102"/>
      <c r="AD33" s="102"/>
      <c r="AE33" s="103">
        <v>416322</v>
      </c>
      <c r="AF33" s="104"/>
      <c r="AG33" s="104"/>
      <c r="AH33" s="105"/>
      <c r="AI33" s="103">
        <f>IF(ISNUMBER(U33),U33,0)+IF(ISNUMBER(Z33),Z33,0)</f>
        <v>44779006</v>
      </c>
      <c r="AJ33" s="104"/>
      <c r="AK33" s="104"/>
      <c r="AL33" s="104"/>
      <c r="AM33" s="105"/>
      <c r="AN33" s="103">
        <v>74702500</v>
      </c>
      <c r="AO33" s="104"/>
      <c r="AP33" s="104"/>
      <c r="AQ33" s="104"/>
      <c r="AR33" s="105"/>
      <c r="AS33" s="103">
        <v>0</v>
      </c>
      <c r="AT33" s="104"/>
      <c r="AU33" s="104"/>
      <c r="AV33" s="104"/>
      <c r="AW33" s="105"/>
      <c r="AX33" s="103">
        <v>0</v>
      </c>
      <c r="AY33" s="104"/>
      <c r="AZ33" s="104"/>
      <c r="BA33" s="105"/>
      <c r="BB33" s="103">
        <f>IF(ISNUMBER(AN33),AN33,0)+IF(ISNUMBER(AS33),AS33,0)</f>
        <v>74702500</v>
      </c>
      <c r="BC33" s="104"/>
      <c r="BD33" s="104"/>
      <c r="BE33" s="104"/>
      <c r="BF33" s="105"/>
      <c r="BG33" s="103">
        <v>78417000</v>
      </c>
      <c r="BH33" s="104"/>
      <c r="BI33" s="104"/>
      <c r="BJ33" s="104"/>
      <c r="BK33" s="105"/>
      <c r="BL33" s="103">
        <v>0</v>
      </c>
      <c r="BM33" s="104"/>
      <c r="BN33" s="104"/>
      <c r="BO33" s="104"/>
      <c r="BP33" s="105"/>
      <c r="BQ33" s="103">
        <v>0</v>
      </c>
      <c r="BR33" s="104"/>
      <c r="BS33" s="104"/>
      <c r="BT33" s="105"/>
      <c r="BU33" s="103">
        <f>IF(ISNUMBER(BG33),BG33,0)+IF(ISNUMBER(BL33),BL33,0)</f>
        <v>78417000</v>
      </c>
      <c r="BV33" s="104"/>
      <c r="BW33" s="104"/>
      <c r="BX33" s="104"/>
      <c r="BY33" s="105"/>
    </row>
    <row r="35" spans="1:79" ht="14.25" customHeight="1">
      <c r="A35" s="78" t="s">
        <v>260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5" customHeight="1">
      <c r="A36" s="44" t="s">
        <v>234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256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261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89293200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89293200</v>
      </c>
      <c r="AN41" s="96"/>
      <c r="AO41" s="96"/>
      <c r="AP41" s="96"/>
      <c r="AQ41" s="97"/>
      <c r="AR41" s="95">
        <v>95386500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95386500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0</v>
      </c>
      <c r="AD42" s="96"/>
      <c r="AE42" s="96"/>
      <c r="AF42" s="96"/>
      <c r="AG42" s="97"/>
      <c r="AH42" s="95">
        <v>0</v>
      </c>
      <c r="AI42" s="96"/>
      <c r="AJ42" s="96"/>
      <c r="AK42" s="96"/>
      <c r="AL42" s="97"/>
      <c r="AM42" s="95">
        <f>IF(ISNUMBER(X42),X42,0)+IF(ISNUMBER(AC42),AC42,0)</f>
        <v>0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0</v>
      </c>
      <c r="AX42" s="96"/>
      <c r="AY42" s="96"/>
      <c r="AZ42" s="96"/>
      <c r="BA42" s="97"/>
      <c r="BB42" s="95">
        <v>0</v>
      </c>
      <c r="BC42" s="96"/>
      <c r="BD42" s="96"/>
      <c r="BE42" s="96"/>
      <c r="BF42" s="97"/>
      <c r="BG42" s="94">
        <f>IF(ISNUMBER(AR42),AR42,0)+IF(ISNUMBER(AW42),AW42,0)</f>
        <v>0</v>
      </c>
      <c r="BH42" s="94"/>
      <c r="BI42" s="94"/>
      <c r="BJ42" s="94"/>
      <c r="BK42" s="94"/>
    </row>
    <row r="43" spans="1:79" s="98" customFormat="1" ht="25.5" customHeight="1">
      <c r="A43" s="88">
        <v>208400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0</v>
      </c>
      <c r="BH43" s="94"/>
      <c r="BI43" s="94"/>
      <c r="BJ43" s="94"/>
      <c r="BK43" s="94"/>
    </row>
    <row r="44" spans="1:79" s="6" customFormat="1" ht="12.75" customHeight="1">
      <c r="A44" s="85"/>
      <c r="B44" s="86"/>
      <c r="C44" s="86"/>
      <c r="D44" s="87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89293200</v>
      </c>
      <c r="Y44" s="104"/>
      <c r="Z44" s="104"/>
      <c r="AA44" s="104"/>
      <c r="AB44" s="105"/>
      <c r="AC44" s="103">
        <v>0</v>
      </c>
      <c r="AD44" s="104"/>
      <c r="AE44" s="104"/>
      <c r="AF44" s="104"/>
      <c r="AG44" s="105"/>
      <c r="AH44" s="103">
        <v>0</v>
      </c>
      <c r="AI44" s="104"/>
      <c r="AJ44" s="104"/>
      <c r="AK44" s="104"/>
      <c r="AL44" s="105"/>
      <c r="AM44" s="103">
        <f>IF(ISNUMBER(X44),X44,0)+IF(ISNUMBER(AC44),AC44,0)</f>
        <v>89293200</v>
      </c>
      <c r="AN44" s="104"/>
      <c r="AO44" s="104"/>
      <c r="AP44" s="104"/>
      <c r="AQ44" s="105"/>
      <c r="AR44" s="103">
        <v>95386500</v>
      </c>
      <c r="AS44" s="104"/>
      <c r="AT44" s="104"/>
      <c r="AU44" s="104"/>
      <c r="AV44" s="105"/>
      <c r="AW44" s="103">
        <v>0</v>
      </c>
      <c r="AX44" s="104"/>
      <c r="AY44" s="104"/>
      <c r="AZ44" s="104"/>
      <c r="BA44" s="105"/>
      <c r="BB44" s="103">
        <v>0</v>
      </c>
      <c r="BC44" s="104"/>
      <c r="BD44" s="104"/>
      <c r="BE44" s="104"/>
      <c r="BF44" s="105"/>
      <c r="BG44" s="102">
        <f>IF(ISNUMBER(AR44),AR44,0)+IF(ISNUMBER(AW44),AW44,0)</f>
        <v>95386500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246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234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1" t="s">
        <v>118</v>
      </c>
      <c r="B50" s="62"/>
      <c r="C50" s="62"/>
      <c r="D50" s="63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235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238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245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4"/>
      <c r="B51" s="65"/>
      <c r="C51" s="65"/>
      <c r="D51" s="6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8" customFormat="1" ht="12.75" customHeight="1">
      <c r="A54" s="88">
        <v>2111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36130574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36130574</v>
      </c>
      <c r="AJ54" s="96"/>
      <c r="AK54" s="96"/>
      <c r="AL54" s="96"/>
      <c r="AM54" s="97"/>
      <c r="AN54" s="95">
        <v>61231557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61231557</v>
      </c>
      <c r="BC54" s="96"/>
      <c r="BD54" s="96"/>
      <c r="BE54" s="96"/>
      <c r="BF54" s="97"/>
      <c r="BG54" s="95">
        <v>64276230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64276230</v>
      </c>
      <c r="BV54" s="96"/>
      <c r="BW54" s="96"/>
      <c r="BX54" s="96"/>
      <c r="BY54" s="97"/>
      <c r="CA54" s="98" t="s">
        <v>26</v>
      </c>
    </row>
    <row r="55" spans="1:79" s="98" customFormat="1" ht="12.75" customHeight="1">
      <c r="A55" s="88">
        <v>2120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7856570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7856570</v>
      </c>
      <c r="AJ55" s="96"/>
      <c r="AK55" s="96"/>
      <c r="AL55" s="96"/>
      <c r="AM55" s="97"/>
      <c r="AN55" s="95">
        <v>13470943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13470943</v>
      </c>
      <c r="BC55" s="96"/>
      <c r="BD55" s="96"/>
      <c r="BE55" s="96"/>
      <c r="BF55" s="97"/>
      <c r="BG55" s="95">
        <v>14140770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14140770</v>
      </c>
      <c r="BV55" s="96"/>
      <c r="BW55" s="96"/>
      <c r="BX55" s="96"/>
      <c r="BY55" s="97"/>
    </row>
    <row r="56" spans="1:79" s="98" customFormat="1" ht="12.75" customHeight="1">
      <c r="A56" s="88">
        <v>2220</v>
      </c>
      <c r="B56" s="89"/>
      <c r="C56" s="89"/>
      <c r="D56" s="90"/>
      <c r="E56" s="91" t="s">
        <v>178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375540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375540</v>
      </c>
      <c r="AJ56" s="96"/>
      <c r="AK56" s="96"/>
      <c r="AL56" s="96"/>
      <c r="AM56" s="97"/>
      <c r="AN56" s="95">
        <v>0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0</v>
      </c>
      <c r="BC56" s="96"/>
      <c r="BD56" s="96"/>
      <c r="BE56" s="96"/>
      <c r="BF56" s="97"/>
      <c r="BG56" s="95">
        <v>0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0</v>
      </c>
      <c r="BV56" s="96"/>
      <c r="BW56" s="96"/>
      <c r="BX56" s="96"/>
      <c r="BY56" s="97"/>
    </row>
    <row r="57" spans="1:79" s="98" customFormat="1" ht="25.5" customHeight="1">
      <c r="A57" s="88">
        <v>3110</v>
      </c>
      <c r="B57" s="89"/>
      <c r="C57" s="89"/>
      <c r="D57" s="90"/>
      <c r="E57" s="91" t="s">
        <v>179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0</v>
      </c>
      <c r="V57" s="96"/>
      <c r="W57" s="96"/>
      <c r="X57" s="96"/>
      <c r="Y57" s="97"/>
      <c r="Z57" s="95">
        <v>416322</v>
      </c>
      <c r="AA57" s="96"/>
      <c r="AB57" s="96"/>
      <c r="AC57" s="96"/>
      <c r="AD57" s="97"/>
      <c r="AE57" s="95">
        <v>416322</v>
      </c>
      <c r="AF57" s="96"/>
      <c r="AG57" s="96"/>
      <c r="AH57" s="97"/>
      <c r="AI57" s="95">
        <f>IF(ISNUMBER(U57),U57,0)+IF(ISNUMBER(Z57),Z57,0)</f>
        <v>416322</v>
      </c>
      <c r="AJ57" s="96"/>
      <c r="AK57" s="96"/>
      <c r="AL57" s="96"/>
      <c r="AM57" s="97"/>
      <c r="AN57" s="95">
        <v>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0</v>
      </c>
      <c r="BC57" s="96"/>
      <c r="BD57" s="96"/>
      <c r="BE57" s="96"/>
      <c r="BF57" s="97"/>
      <c r="BG57" s="95">
        <v>0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0</v>
      </c>
      <c r="BV57" s="96"/>
      <c r="BW57" s="96"/>
      <c r="BX57" s="96"/>
      <c r="BY57" s="97"/>
    </row>
    <row r="58" spans="1:79" s="6" customFormat="1" ht="12.75" customHeight="1">
      <c r="A58" s="85"/>
      <c r="B58" s="86"/>
      <c r="C58" s="86"/>
      <c r="D58" s="87"/>
      <c r="E58" s="99" t="s">
        <v>147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1"/>
      <c r="U58" s="103">
        <v>44362684</v>
      </c>
      <c r="V58" s="104"/>
      <c r="W58" s="104"/>
      <c r="X58" s="104"/>
      <c r="Y58" s="105"/>
      <c r="Z58" s="103">
        <v>416322</v>
      </c>
      <c r="AA58" s="104"/>
      <c r="AB58" s="104"/>
      <c r="AC58" s="104"/>
      <c r="AD58" s="105"/>
      <c r="AE58" s="103">
        <v>416322</v>
      </c>
      <c r="AF58" s="104"/>
      <c r="AG58" s="104"/>
      <c r="AH58" s="105"/>
      <c r="AI58" s="103">
        <f>IF(ISNUMBER(U58),U58,0)+IF(ISNUMBER(Z58),Z58,0)</f>
        <v>44779006</v>
      </c>
      <c r="AJ58" s="104"/>
      <c r="AK58" s="104"/>
      <c r="AL58" s="104"/>
      <c r="AM58" s="105"/>
      <c r="AN58" s="103">
        <v>74702500</v>
      </c>
      <c r="AO58" s="104"/>
      <c r="AP58" s="104"/>
      <c r="AQ58" s="104"/>
      <c r="AR58" s="105"/>
      <c r="AS58" s="103">
        <v>0</v>
      </c>
      <c r="AT58" s="104"/>
      <c r="AU58" s="104"/>
      <c r="AV58" s="104"/>
      <c r="AW58" s="105"/>
      <c r="AX58" s="103">
        <v>0</v>
      </c>
      <c r="AY58" s="104"/>
      <c r="AZ58" s="104"/>
      <c r="BA58" s="105"/>
      <c r="BB58" s="103">
        <f>IF(ISNUMBER(AN58),AN58,0)+IF(ISNUMBER(AS58),AS58,0)</f>
        <v>74702500</v>
      </c>
      <c r="BC58" s="104"/>
      <c r="BD58" s="104"/>
      <c r="BE58" s="104"/>
      <c r="BF58" s="105"/>
      <c r="BG58" s="103">
        <v>78417000</v>
      </c>
      <c r="BH58" s="104"/>
      <c r="BI58" s="104"/>
      <c r="BJ58" s="104"/>
      <c r="BK58" s="105"/>
      <c r="BL58" s="103">
        <v>0</v>
      </c>
      <c r="BM58" s="104"/>
      <c r="BN58" s="104"/>
      <c r="BO58" s="104"/>
      <c r="BP58" s="105"/>
      <c r="BQ58" s="103">
        <v>0</v>
      </c>
      <c r="BR58" s="104"/>
      <c r="BS58" s="104"/>
      <c r="BT58" s="105"/>
      <c r="BU58" s="103">
        <f>IF(ISNUMBER(BG58),BG58,0)+IF(ISNUMBER(BL58),BL58,0)</f>
        <v>78417000</v>
      </c>
      <c r="BV58" s="104"/>
      <c r="BW58" s="104"/>
      <c r="BX58" s="104"/>
      <c r="BY58" s="105"/>
    </row>
    <row r="60" spans="1:79" ht="14.25" customHeight="1">
      <c r="A60" s="29" t="s">
        <v>247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" customHeight="1">
      <c r="A61" s="44" t="s">
        <v>234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9" ht="23.1" customHeight="1">
      <c r="A62" s="61" t="s">
        <v>119</v>
      </c>
      <c r="B62" s="62"/>
      <c r="C62" s="62"/>
      <c r="D62" s="62"/>
      <c r="E62" s="63"/>
      <c r="F62" s="27" t="s">
        <v>19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235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238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245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9" ht="51.75" customHeight="1">
      <c r="A63" s="64"/>
      <c r="B63" s="65"/>
      <c r="C63" s="65"/>
      <c r="D63" s="65"/>
      <c r="E63" s="6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27" t="s">
        <v>97</v>
      </c>
      <c r="BV63" s="27"/>
      <c r="BW63" s="27"/>
      <c r="BX63" s="27"/>
      <c r="BY63" s="27"/>
    </row>
    <row r="64" spans="1:79" ht="15" customHeight="1">
      <c r="A64" s="36">
        <v>1</v>
      </c>
      <c r="B64" s="37"/>
      <c r="C64" s="37"/>
      <c r="D64" s="37"/>
      <c r="E64" s="38"/>
      <c r="F64" s="36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27">
        <v>14</v>
      </c>
      <c r="BV64" s="27"/>
      <c r="BW64" s="27"/>
      <c r="BX64" s="27"/>
      <c r="BY64" s="27"/>
    </row>
    <row r="65" spans="1:79" s="1" customFormat="1" ht="13.5" hidden="1" customHeight="1">
      <c r="A65" s="39" t="s">
        <v>64</v>
      </c>
      <c r="B65" s="40"/>
      <c r="C65" s="40"/>
      <c r="D65" s="40"/>
      <c r="E65" s="41"/>
      <c r="F65" s="39" t="s">
        <v>57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50" t="s">
        <v>170</v>
      </c>
      <c r="BV65" s="50"/>
      <c r="BW65" s="50"/>
      <c r="BX65" s="50"/>
      <c r="BY65" s="50"/>
      <c r="CA65" t="s">
        <v>27</v>
      </c>
    </row>
    <row r="66" spans="1:79" s="6" customFormat="1" ht="12.75" customHeight="1">
      <c r="A66" s="85"/>
      <c r="B66" s="86"/>
      <c r="C66" s="86"/>
      <c r="D66" s="86"/>
      <c r="E66" s="87"/>
      <c r="F66" s="85" t="s">
        <v>147</v>
      </c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103"/>
      <c r="V66" s="104"/>
      <c r="W66" s="104"/>
      <c r="X66" s="104"/>
      <c r="Y66" s="105"/>
      <c r="Z66" s="103"/>
      <c r="AA66" s="104"/>
      <c r="AB66" s="104"/>
      <c r="AC66" s="104"/>
      <c r="AD66" s="105"/>
      <c r="AE66" s="103"/>
      <c r="AF66" s="104"/>
      <c r="AG66" s="104"/>
      <c r="AH66" s="105"/>
      <c r="AI66" s="103">
        <f>IF(ISNUMBER(U66),U66,0)+IF(ISNUMBER(Z66),Z66,0)</f>
        <v>0</v>
      </c>
      <c r="AJ66" s="104"/>
      <c r="AK66" s="104"/>
      <c r="AL66" s="104"/>
      <c r="AM66" s="105"/>
      <c r="AN66" s="103"/>
      <c r="AO66" s="104"/>
      <c r="AP66" s="104"/>
      <c r="AQ66" s="104"/>
      <c r="AR66" s="105"/>
      <c r="AS66" s="103"/>
      <c r="AT66" s="104"/>
      <c r="AU66" s="104"/>
      <c r="AV66" s="104"/>
      <c r="AW66" s="105"/>
      <c r="AX66" s="103"/>
      <c r="AY66" s="104"/>
      <c r="AZ66" s="104"/>
      <c r="BA66" s="105"/>
      <c r="BB66" s="103">
        <f>IF(ISNUMBER(AN66),AN66,0)+IF(ISNUMBER(AS66),AS66,0)</f>
        <v>0</v>
      </c>
      <c r="BC66" s="104"/>
      <c r="BD66" s="104"/>
      <c r="BE66" s="104"/>
      <c r="BF66" s="105"/>
      <c r="BG66" s="103"/>
      <c r="BH66" s="104"/>
      <c r="BI66" s="104"/>
      <c r="BJ66" s="104"/>
      <c r="BK66" s="105"/>
      <c r="BL66" s="103"/>
      <c r="BM66" s="104"/>
      <c r="BN66" s="104"/>
      <c r="BO66" s="104"/>
      <c r="BP66" s="105"/>
      <c r="BQ66" s="103"/>
      <c r="BR66" s="104"/>
      <c r="BS66" s="104"/>
      <c r="BT66" s="105"/>
      <c r="BU66" s="103">
        <f>IF(ISNUMBER(BG66),BG66,0)+IF(ISNUMBER(BL66),BL66,0)</f>
        <v>0</v>
      </c>
      <c r="BV66" s="104"/>
      <c r="BW66" s="104"/>
      <c r="BX66" s="104"/>
      <c r="BY66" s="105"/>
      <c r="CA66" s="6" t="s">
        <v>28</v>
      </c>
    </row>
    <row r="68" spans="1:79" ht="14.25" customHeight="1">
      <c r="A68" s="29" t="s">
        <v>262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>
      <c r="A69" s="44" t="s">
        <v>234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</row>
    <row r="70" spans="1:79" ht="23.1" customHeight="1">
      <c r="A70" s="61" t="s">
        <v>118</v>
      </c>
      <c r="B70" s="62"/>
      <c r="C70" s="62"/>
      <c r="D70" s="63"/>
      <c r="E70" s="54" t="s">
        <v>19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36" t="s">
        <v>256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  <c r="AR70" s="27" t="s">
        <v>261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79" ht="48.75" customHeight="1">
      <c r="A71" s="64"/>
      <c r="B71" s="65"/>
      <c r="C71" s="65"/>
      <c r="D71" s="66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4" t="s">
        <v>4</v>
      </c>
      <c r="Y71" s="55"/>
      <c r="Z71" s="55"/>
      <c r="AA71" s="55"/>
      <c r="AB71" s="56"/>
      <c r="AC71" s="54" t="s">
        <v>3</v>
      </c>
      <c r="AD71" s="55"/>
      <c r="AE71" s="55"/>
      <c r="AF71" s="55"/>
      <c r="AG71" s="56"/>
      <c r="AH71" s="51" t="s">
        <v>116</v>
      </c>
      <c r="AI71" s="52"/>
      <c r="AJ71" s="52"/>
      <c r="AK71" s="52"/>
      <c r="AL71" s="53"/>
      <c r="AM71" s="36" t="s">
        <v>5</v>
      </c>
      <c r="AN71" s="37"/>
      <c r="AO71" s="37"/>
      <c r="AP71" s="37"/>
      <c r="AQ71" s="38"/>
      <c r="AR71" s="36" t="s">
        <v>4</v>
      </c>
      <c r="AS71" s="37"/>
      <c r="AT71" s="37"/>
      <c r="AU71" s="37"/>
      <c r="AV71" s="38"/>
      <c r="AW71" s="36" t="s">
        <v>3</v>
      </c>
      <c r="AX71" s="37"/>
      <c r="AY71" s="37"/>
      <c r="AZ71" s="37"/>
      <c r="BA71" s="38"/>
      <c r="BB71" s="51" t="s">
        <v>116</v>
      </c>
      <c r="BC71" s="52"/>
      <c r="BD71" s="52"/>
      <c r="BE71" s="52"/>
      <c r="BF71" s="53"/>
      <c r="BG71" s="36" t="s">
        <v>96</v>
      </c>
      <c r="BH71" s="37"/>
      <c r="BI71" s="37"/>
      <c r="BJ71" s="37"/>
      <c r="BK71" s="38"/>
    </row>
    <row r="72" spans="1:79" ht="12.75" customHeight="1">
      <c r="A72" s="36">
        <v>1</v>
      </c>
      <c r="B72" s="37"/>
      <c r="C72" s="37"/>
      <c r="D72" s="38"/>
      <c r="E72" s="36">
        <v>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6">
        <v>3</v>
      </c>
      <c r="Y72" s="37"/>
      <c r="Z72" s="37"/>
      <c r="AA72" s="37"/>
      <c r="AB72" s="38"/>
      <c r="AC72" s="36">
        <v>4</v>
      </c>
      <c r="AD72" s="37"/>
      <c r="AE72" s="37"/>
      <c r="AF72" s="37"/>
      <c r="AG72" s="38"/>
      <c r="AH72" s="36">
        <v>5</v>
      </c>
      <c r="AI72" s="37"/>
      <c r="AJ72" s="37"/>
      <c r="AK72" s="37"/>
      <c r="AL72" s="38"/>
      <c r="AM72" s="36">
        <v>6</v>
      </c>
      <c r="AN72" s="37"/>
      <c r="AO72" s="37"/>
      <c r="AP72" s="37"/>
      <c r="AQ72" s="38"/>
      <c r="AR72" s="36">
        <v>7</v>
      </c>
      <c r="AS72" s="37"/>
      <c r="AT72" s="37"/>
      <c r="AU72" s="37"/>
      <c r="AV72" s="38"/>
      <c r="AW72" s="36">
        <v>8</v>
      </c>
      <c r="AX72" s="37"/>
      <c r="AY72" s="37"/>
      <c r="AZ72" s="37"/>
      <c r="BA72" s="38"/>
      <c r="BB72" s="36">
        <v>9</v>
      </c>
      <c r="BC72" s="37"/>
      <c r="BD72" s="37"/>
      <c r="BE72" s="37"/>
      <c r="BF72" s="38"/>
      <c r="BG72" s="36">
        <v>10</v>
      </c>
      <c r="BH72" s="37"/>
      <c r="BI72" s="37"/>
      <c r="BJ72" s="37"/>
      <c r="BK72" s="38"/>
    </row>
    <row r="73" spans="1:79" s="1" customFormat="1" ht="12.75" hidden="1" customHeight="1">
      <c r="A73" s="39" t="s">
        <v>64</v>
      </c>
      <c r="B73" s="40"/>
      <c r="C73" s="40"/>
      <c r="D73" s="41"/>
      <c r="E73" s="39" t="s">
        <v>57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67" t="s">
        <v>60</v>
      </c>
      <c r="Y73" s="68"/>
      <c r="Z73" s="68"/>
      <c r="AA73" s="68"/>
      <c r="AB73" s="69"/>
      <c r="AC73" s="67" t="s">
        <v>61</v>
      </c>
      <c r="AD73" s="68"/>
      <c r="AE73" s="68"/>
      <c r="AF73" s="68"/>
      <c r="AG73" s="69"/>
      <c r="AH73" s="39" t="s">
        <v>94</v>
      </c>
      <c r="AI73" s="40"/>
      <c r="AJ73" s="40"/>
      <c r="AK73" s="40"/>
      <c r="AL73" s="41"/>
      <c r="AM73" s="47" t="s">
        <v>171</v>
      </c>
      <c r="AN73" s="48"/>
      <c r="AO73" s="48"/>
      <c r="AP73" s="48"/>
      <c r="AQ73" s="49"/>
      <c r="AR73" s="39" t="s">
        <v>62</v>
      </c>
      <c r="AS73" s="40"/>
      <c r="AT73" s="40"/>
      <c r="AU73" s="40"/>
      <c r="AV73" s="41"/>
      <c r="AW73" s="39" t="s">
        <v>63</v>
      </c>
      <c r="AX73" s="40"/>
      <c r="AY73" s="40"/>
      <c r="AZ73" s="40"/>
      <c r="BA73" s="41"/>
      <c r="BB73" s="39" t="s">
        <v>95</v>
      </c>
      <c r="BC73" s="40"/>
      <c r="BD73" s="40"/>
      <c r="BE73" s="40"/>
      <c r="BF73" s="41"/>
      <c r="BG73" s="47" t="s">
        <v>171</v>
      </c>
      <c r="BH73" s="48"/>
      <c r="BI73" s="48"/>
      <c r="BJ73" s="48"/>
      <c r="BK73" s="49"/>
      <c r="CA73" t="s">
        <v>29</v>
      </c>
    </row>
    <row r="74" spans="1:79" s="98" customFormat="1" ht="12.75" customHeight="1">
      <c r="A74" s="88">
        <v>2111</v>
      </c>
      <c r="B74" s="89"/>
      <c r="C74" s="89"/>
      <c r="D74" s="90"/>
      <c r="E74" s="91" t="s">
        <v>176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5">
        <v>73191148</v>
      </c>
      <c r="Y74" s="96"/>
      <c r="Z74" s="96"/>
      <c r="AA74" s="96"/>
      <c r="AB74" s="97"/>
      <c r="AC74" s="95">
        <v>0</v>
      </c>
      <c r="AD74" s="96"/>
      <c r="AE74" s="96"/>
      <c r="AF74" s="96"/>
      <c r="AG74" s="97"/>
      <c r="AH74" s="95">
        <v>0</v>
      </c>
      <c r="AI74" s="96"/>
      <c r="AJ74" s="96"/>
      <c r="AK74" s="96"/>
      <c r="AL74" s="97"/>
      <c r="AM74" s="95">
        <f>IF(ISNUMBER(X74),X74,0)+IF(ISNUMBER(AC74),AC74,0)</f>
        <v>73191148</v>
      </c>
      <c r="AN74" s="96"/>
      <c r="AO74" s="96"/>
      <c r="AP74" s="96"/>
      <c r="AQ74" s="97"/>
      <c r="AR74" s="95">
        <v>78185656</v>
      </c>
      <c r="AS74" s="96"/>
      <c r="AT74" s="96"/>
      <c r="AU74" s="96"/>
      <c r="AV74" s="97"/>
      <c r="AW74" s="95">
        <v>0</v>
      </c>
      <c r="AX74" s="96"/>
      <c r="AY74" s="96"/>
      <c r="AZ74" s="96"/>
      <c r="BA74" s="97"/>
      <c r="BB74" s="95">
        <v>0</v>
      </c>
      <c r="BC74" s="96"/>
      <c r="BD74" s="96"/>
      <c r="BE74" s="96"/>
      <c r="BF74" s="97"/>
      <c r="BG74" s="94">
        <f>IF(ISNUMBER(AR74),AR74,0)+IF(ISNUMBER(AW74),AW74,0)</f>
        <v>78185656</v>
      </c>
      <c r="BH74" s="94"/>
      <c r="BI74" s="94"/>
      <c r="BJ74" s="94"/>
      <c r="BK74" s="94"/>
      <c r="CA74" s="98" t="s">
        <v>30</v>
      </c>
    </row>
    <row r="75" spans="1:79" s="98" customFormat="1" ht="12.75" customHeight="1">
      <c r="A75" s="88">
        <v>2120</v>
      </c>
      <c r="B75" s="89"/>
      <c r="C75" s="89"/>
      <c r="D75" s="90"/>
      <c r="E75" s="91" t="s">
        <v>177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5">
        <v>16102052</v>
      </c>
      <c r="Y75" s="96"/>
      <c r="Z75" s="96"/>
      <c r="AA75" s="96"/>
      <c r="AB75" s="97"/>
      <c r="AC75" s="95">
        <v>0</v>
      </c>
      <c r="AD75" s="96"/>
      <c r="AE75" s="96"/>
      <c r="AF75" s="96"/>
      <c r="AG75" s="97"/>
      <c r="AH75" s="95">
        <v>0</v>
      </c>
      <c r="AI75" s="96"/>
      <c r="AJ75" s="96"/>
      <c r="AK75" s="96"/>
      <c r="AL75" s="97"/>
      <c r="AM75" s="95">
        <f>IF(ISNUMBER(X75),X75,0)+IF(ISNUMBER(AC75),AC75,0)</f>
        <v>16102052</v>
      </c>
      <c r="AN75" s="96"/>
      <c r="AO75" s="96"/>
      <c r="AP75" s="96"/>
      <c r="AQ75" s="97"/>
      <c r="AR75" s="95">
        <v>17200844</v>
      </c>
      <c r="AS75" s="96"/>
      <c r="AT75" s="96"/>
      <c r="AU75" s="96"/>
      <c r="AV75" s="97"/>
      <c r="AW75" s="95">
        <v>0</v>
      </c>
      <c r="AX75" s="96"/>
      <c r="AY75" s="96"/>
      <c r="AZ75" s="96"/>
      <c r="BA75" s="97"/>
      <c r="BB75" s="95">
        <v>0</v>
      </c>
      <c r="BC75" s="96"/>
      <c r="BD75" s="96"/>
      <c r="BE75" s="96"/>
      <c r="BF75" s="97"/>
      <c r="BG75" s="94">
        <f>IF(ISNUMBER(AR75),AR75,0)+IF(ISNUMBER(AW75),AW75,0)</f>
        <v>17200844</v>
      </c>
      <c r="BH75" s="94"/>
      <c r="BI75" s="94"/>
      <c r="BJ75" s="94"/>
      <c r="BK75" s="94"/>
    </row>
    <row r="76" spans="1:79" s="98" customFormat="1" ht="12.75" customHeight="1">
      <c r="A76" s="88">
        <v>2220</v>
      </c>
      <c r="B76" s="89"/>
      <c r="C76" s="89"/>
      <c r="D76" s="90"/>
      <c r="E76" s="91" t="s">
        <v>178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5">
        <v>0</v>
      </c>
      <c r="Y76" s="96"/>
      <c r="Z76" s="96"/>
      <c r="AA76" s="96"/>
      <c r="AB76" s="97"/>
      <c r="AC76" s="95">
        <v>0</v>
      </c>
      <c r="AD76" s="96"/>
      <c r="AE76" s="96"/>
      <c r="AF76" s="96"/>
      <c r="AG76" s="97"/>
      <c r="AH76" s="95">
        <v>0</v>
      </c>
      <c r="AI76" s="96"/>
      <c r="AJ76" s="96"/>
      <c r="AK76" s="96"/>
      <c r="AL76" s="97"/>
      <c r="AM76" s="95">
        <f>IF(ISNUMBER(X76),X76,0)+IF(ISNUMBER(AC76),AC76,0)</f>
        <v>0</v>
      </c>
      <c r="AN76" s="96"/>
      <c r="AO76" s="96"/>
      <c r="AP76" s="96"/>
      <c r="AQ76" s="97"/>
      <c r="AR76" s="95">
        <v>0</v>
      </c>
      <c r="AS76" s="96"/>
      <c r="AT76" s="96"/>
      <c r="AU76" s="96"/>
      <c r="AV76" s="97"/>
      <c r="AW76" s="95">
        <v>0</v>
      </c>
      <c r="AX76" s="96"/>
      <c r="AY76" s="96"/>
      <c r="AZ76" s="96"/>
      <c r="BA76" s="97"/>
      <c r="BB76" s="95">
        <v>0</v>
      </c>
      <c r="BC76" s="96"/>
      <c r="BD76" s="96"/>
      <c r="BE76" s="96"/>
      <c r="BF76" s="97"/>
      <c r="BG76" s="94">
        <f>IF(ISNUMBER(AR76),AR76,0)+IF(ISNUMBER(AW76),AW76,0)</f>
        <v>0</v>
      </c>
      <c r="BH76" s="94"/>
      <c r="BI76" s="94"/>
      <c r="BJ76" s="94"/>
      <c r="BK76" s="94"/>
    </row>
    <row r="77" spans="1:79" s="98" customFormat="1" ht="25.5" customHeight="1">
      <c r="A77" s="88">
        <v>3110</v>
      </c>
      <c r="B77" s="89"/>
      <c r="C77" s="89"/>
      <c r="D77" s="90"/>
      <c r="E77" s="91" t="s">
        <v>179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5">
        <v>0</v>
      </c>
      <c r="Y77" s="96"/>
      <c r="Z77" s="96"/>
      <c r="AA77" s="96"/>
      <c r="AB77" s="97"/>
      <c r="AC77" s="95">
        <v>0</v>
      </c>
      <c r="AD77" s="96"/>
      <c r="AE77" s="96"/>
      <c r="AF77" s="96"/>
      <c r="AG77" s="97"/>
      <c r="AH77" s="95">
        <v>0</v>
      </c>
      <c r="AI77" s="96"/>
      <c r="AJ77" s="96"/>
      <c r="AK77" s="96"/>
      <c r="AL77" s="97"/>
      <c r="AM77" s="95">
        <f>IF(ISNUMBER(X77),X77,0)+IF(ISNUMBER(AC77),AC77,0)</f>
        <v>0</v>
      </c>
      <c r="AN77" s="96"/>
      <c r="AO77" s="96"/>
      <c r="AP77" s="96"/>
      <c r="AQ77" s="97"/>
      <c r="AR77" s="95">
        <v>0</v>
      </c>
      <c r="AS77" s="96"/>
      <c r="AT77" s="96"/>
      <c r="AU77" s="96"/>
      <c r="AV77" s="97"/>
      <c r="AW77" s="95">
        <v>0</v>
      </c>
      <c r="AX77" s="96"/>
      <c r="AY77" s="96"/>
      <c r="AZ77" s="96"/>
      <c r="BA77" s="97"/>
      <c r="BB77" s="95">
        <v>0</v>
      </c>
      <c r="BC77" s="96"/>
      <c r="BD77" s="96"/>
      <c r="BE77" s="96"/>
      <c r="BF77" s="97"/>
      <c r="BG77" s="94">
        <f>IF(ISNUMBER(AR77),AR77,0)+IF(ISNUMBER(AW77),AW77,0)</f>
        <v>0</v>
      </c>
      <c r="BH77" s="94"/>
      <c r="BI77" s="94"/>
      <c r="BJ77" s="94"/>
      <c r="BK77" s="94"/>
    </row>
    <row r="78" spans="1:79" s="6" customFormat="1" ht="12.75" customHeight="1">
      <c r="A78" s="85"/>
      <c r="B78" s="86"/>
      <c r="C78" s="86"/>
      <c r="D78" s="87"/>
      <c r="E78" s="99" t="s">
        <v>147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3">
        <v>89293200</v>
      </c>
      <c r="Y78" s="104"/>
      <c r="Z78" s="104"/>
      <c r="AA78" s="104"/>
      <c r="AB78" s="105"/>
      <c r="AC78" s="103">
        <v>0</v>
      </c>
      <c r="AD78" s="104"/>
      <c r="AE78" s="104"/>
      <c r="AF78" s="104"/>
      <c r="AG78" s="105"/>
      <c r="AH78" s="103">
        <v>0</v>
      </c>
      <c r="AI78" s="104"/>
      <c r="AJ78" s="104"/>
      <c r="AK78" s="104"/>
      <c r="AL78" s="105"/>
      <c r="AM78" s="103">
        <f>IF(ISNUMBER(X78),X78,0)+IF(ISNUMBER(AC78),AC78,0)</f>
        <v>89293200</v>
      </c>
      <c r="AN78" s="104"/>
      <c r="AO78" s="104"/>
      <c r="AP78" s="104"/>
      <c r="AQ78" s="105"/>
      <c r="AR78" s="103">
        <v>95386500</v>
      </c>
      <c r="AS78" s="104"/>
      <c r="AT78" s="104"/>
      <c r="AU78" s="104"/>
      <c r="AV78" s="105"/>
      <c r="AW78" s="103">
        <v>0</v>
      </c>
      <c r="AX78" s="104"/>
      <c r="AY78" s="104"/>
      <c r="AZ78" s="104"/>
      <c r="BA78" s="105"/>
      <c r="BB78" s="103">
        <v>0</v>
      </c>
      <c r="BC78" s="104"/>
      <c r="BD78" s="104"/>
      <c r="BE78" s="104"/>
      <c r="BF78" s="105"/>
      <c r="BG78" s="102">
        <f>IF(ISNUMBER(AR78),AR78,0)+IF(ISNUMBER(AW78),AW78,0)</f>
        <v>95386500</v>
      </c>
      <c r="BH78" s="102"/>
      <c r="BI78" s="102"/>
      <c r="BJ78" s="102"/>
      <c r="BK78" s="102"/>
    </row>
    <row r="80" spans="1:79" ht="14.25" customHeight="1">
      <c r="A80" s="29" t="s">
        <v>263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234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</row>
    <row r="82" spans="1:79" ht="23.1" customHeight="1">
      <c r="A82" s="61" t="s">
        <v>119</v>
      </c>
      <c r="B82" s="62"/>
      <c r="C82" s="62"/>
      <c r="D82" s="62"/>
      <c r="E82" s="63"/>
      <c r="F82" s="54" t="s">
        <v>19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  <c r="X82" s="27" t="s">
        <v>256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36" t="s">
        <v>261</v>
      </c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8"/>
    </row>
    <row r="83" spans="1:79" ht="53.25" customHeight="1">
      <c r="A83" s="64"/>
      <c r="B83" s="65"/>
      <c r="C83" s="65"/>
      <c r="D83" s="65"/>
      <c r="E83" s="66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36" t="s">
        <v>4</v>
      </c>
      <c r="Y83" s="37"/>
      <c r="Z83" s="37"/>
      <c r="AA83" s="37"/>
      <c r="AB83" s="38"/>
      <c r="AC83" s="36" t="s">
        <v>3</v>
      </c>
      <c r="AD83" s="37"/>
      <c r="AE83" s="37"/>
      <c r="AF83" s="37"/>
      <c r="AG83" s="38"/>
      <c r="AH83" s="51" t="s">
        <v>116</v>
      </c>
      <c r="AI83" s="52"/>
      <c r="AJ83" s="52"/>
      <c r="AK83" s="52"/>
      <c r="AL83" s="53"/>
      <c r="AM83" s="36" t="s">
        <v>5</v>
      </c>
      <c r="AN83" s="37"/>
      <c r="AO83" s="37"/>
      <c r="AP83" s="37"/>
      <c r="AQ83" s="38"/>
      <c r="AR83" s="36" t="s">
        <v>4</v>
      </c>
      <c r="AS83" s="37"/>
      <c r="AT83" s="37"/>
      <c r="AU83" s="37"/>
      <c r="AV83" s="38"/>
      <c r="AW83" s="36" t="s">
        <v>3</v>
      </c>
      <c r="AX83" s="37"/>
      <c r="AY83" s="37"/>
      <c r="AZ83" s="37"/>
      <c r="BA83" s="38"/>
      <c r="BB83" s="73" t="s">
        <v>116</v>
      </c>
      <c r="BC83" s="73"/>
      <c r="BD83" s="73"/>
      <c r="BE83" s="73"/>
      <c r="BF83" s="73"/>
      <c r="BG83" s="36" t="s">
        <v>96</v>
      </c>
      <c r="BH83" s="37"/>
      <c r="BI83" s="37"/>
      <c r="BJ83" s="37"/>
      <c r="BK83" s="38"/>
    </row>
    <row r="84" spans="1:79" ht="15" customHeight="1">
      <c r="A84" s="36">
        <v>1</v>
      </c>
      <c r="B84" s="37"/>
      <c r="C84" s="37"/>
      <c r="D84" s="37"/>
      <c r="E84" s="38"/>
      <c r="F84" s="36">
        <v>2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36">
        <v>3</v>
      </c>
      <c r="Y84" s="37"/>
      <c r="Z84" s="37"/>
      <c r="AA84" s="37"/>
      <c r="AB84" s="38"/>
      <c r="AC84" s="36">
        <v>4</v>
      </c>
      <c r="AD84" s="37"/>
      <c r="AE84" s="37"/>
      <c r="AF84" s="37"/>
      <c r="AG84" s="38"/>
      <c r="AH84" s="36">
        <v>5</v>
      </c>
      <c r="AI84" s="37"/>
      <c r="AJ84" s="37"/>
      <c r="AK84" s="37"/>
      <c r="AL84" s="38"/>
      <c r="AM84" s="36">
        <v>6</v>
      </c>
      <c r="AN84" s="37"/>
      <c r="AO84" s="37"/>
      <c r="AP84" s="37"/>
      <c r="AQ84" s="38"/>
      <c r="AR84" s="36">
        <v>7</v>
      </c>
      <c r="AS84" s="37"/>
      <c r="AT84" s="37"/>
      <c r="AU84" s="37"/>
      <c r="AV84" s="38"/>
      <c r="AW84" s="36">
        <v>8</v>
      </c>
      <c r="AX84" s="37"/>
      <c r="AY84" s="37"/>
      <c r="AZ84" s="37"/>
      <c r="BA84" s="38"/>
      <c r="BB84" s="36">
        <v>9</v>
      </c>
      <c r="BC84" s="37"/>
      <c r="BD84" s="37"/>
      <c r="BE84" s="37"/>
      <c r="BF84" s="38"/>
      <c r="BG84" s="36">
        <v>10</v>
      </c>
      <c r="BH84" s="37"/>
      <c r="BI84" s="37"/>
      <c r="BJ84" s="37"/>
      <c r="BK84" s="38"/>
    </row>
    <row r="85" spans="1:79" s="1" customFormat="1" ht="15" hidden="1" customHeight="1">
      <c r="A85" s="39" t="s">
        <v>64</v>
      </c>
      <c r="B85" s="40"/>
      <c r="C85" s="40"/>
      <c r="D85" s="40"/>
      <c r="E85" s="41"/>
      <c r="F85" s="39" t="s">
        <v>57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39" t="s">
        <v>60</v>
      </c>
      <c r="Y85" s="40"/>
      <c r="Z85" s="40"/>
      <c r="AA85" s="40"/>
      <c r="AB85" s="41"/>
      <c r="AC85" s="39" t="s">
        <v>61</v>
      </c>
      <c r="AD85" s="40"/>
      <c r="AE85" s="40"/>
      <c r="AF85" s="40"/>
      <c r="AG85" s="41"/>
      <c r="AH85" s="39" t="s">
        <v>94</v>
      </c>
      <c r="AI85" s="40"/>
      <c r="AJ85" s="40"/>
      <c r="AK85" s="40"/>
      <c r="AL85" s="41"/>
      <c r="AM85" s="47" t="s">
        <v>171</v>
      </c>
      <c r="AN85" s="48"/>
      <c r="AO85" s="48"/>
      <c r="AP85" s="48"/>
      <c r="AQ85" s="49"/>
      <c r="AR85" s="39" t="s">
        <v>62</v>
      </c>
      <c r="AS85" s="40"/>
      <c r="AT85" s="40"/>
      <c r="AU85" s="40"/>
      <c r="AV85" s="41"/>
      <c r="AW85" s="39" t="s">
        <v>63</v>
      </c>
      <c r="AX85" s="40"/>
      <c r="AY85" s="40"/>
      <c r="AZ85" s="40"/>
      <c r="BA85" s="41"/>
      <c r="BB85" s="39" t="s">
        <v>95</v>
      </c>
      <c r="BC85" s="40"/>
      <c r="BD85" s="40"/>
      <c r="BE85" s="40"/>
      <c r="BF85" s="41"/>
      <c r="BG85" s="47" t="s">
        <v>171</v>
      </c>
      <c r="BH85" s="48"/>
      <c r="BI85" s="48"/>
      <c r="BJ85" s="48"/>
      <c r="BK85" s="49"/>
      <c r="CA85" t="s">
        <v>31</v>
      </c>
    </row>
    <row r="86" spans="1:79" s="6" customFormat="1" ht="12.75" customHeight="1">
      <c r="A86" s="85"/>
      <c r="B86" s="86"/>
      <c r="C86" s="86"/>
      <c r="D86" s="86"/>
      <c r="E86" s="87"/>
      <c r="F86" s="85" t="s">
        <v>147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7"/>
      <c r="X86" s="106"/>
      <c r="Y86" s="107"/>
      <c r="Z86" s="107"/>
      <c r="AA86" s="107"/>
      <c r="AB86" s="108"/>
      <c r="AC86" s="106"/>
      <c r="AD86" s="107"/>
      <c r="AE86" s="107"/>
      <c r="AF86" s="107"/>
      <c r="AG86" s="108"/>
      <c r="AH86" s="102"/>
      <c r="AI86" s="102"/>
      <c r="AJ86" s="102"/>
      <c r="AK86" s="102"/>
      <c r="AL86" s="102"/>
      <c r="AM86" s="102">
        <f>IF(ISNUMBER(X86),X86,0)+IF(ISNUMBER(AC86),AC86,0)</f>
        <v>0</v>
      </c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>
        <f>IF(ISNUMBER(AR86),AR86,0)+IF(ISNUMBER(AW86),AW86,0)</f>
        <v>0</v>
      </c>
      <c r="BH86" s="102"/>
      <c r="BI86" s="102"/>
      <c r="BJ86" s="102"/>
      <c r="BK86" s="102"/>
      <c r="CA86" s="6" t="s">
        <v>32</v>
      </c>
    </row>
    <row r="89" spans="1:79" ht="14.25" customHeight="1">
      <c r="A89" s="29" t="s">
        <v>120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4.25" customHeight="1">
      <c r="A90" s="29" t="s">
        <v>248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>
      <c r="A91" s="44" t="s">
        <v>234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</row>
    <row r="92" spans="1:79" ht="23.1" customHeight="1">
      <c r="A92" s="54" t="s">
        <v>6</v>
      </c>
      <c r="B92" s="55"/>
      <c r="C92" s="55"/>
      <c r="D92" s="54" t="s">
        <v>121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36" t="s">
        <v>235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8"/>
      <c r="AN92" s="36" t="s">
        <v>238</v>
      </c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8"/>
      <c r="BG92" s="27" t="s">
        <v>245</v>
      </c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1:79" ht="52.5" customHeight="1">
      <c r="A93" s="57"/>
      <c r="B93" s="58"/>
      <c r="C93" s="58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36" t="s">
        <v>4</v>
      </c>
      <c r="V93" s="37"/>
      <c r="W93" s="37"/>
      <c r="X93" s="37"/>
      <c r="Y93" s="38"/>
      <c r="Z93" s="36" t="s">
        <v>3</v>
      </c>
      <c r="AA93" s="37"/>
      <c r="AB93" s="37"/>
      <c r="AC93" s="37"/>
      <c r="AD93" s="38"/>
      <c r="AE93" s="51" t="s">
        <v>116</v>
      </c>
      <c r="AF93" s="52"/>
      <c r="AG93" s="52"/>
      <c r="AH93" s="53"/>
      <c r="AI93" s="36" t="s">
        <v>5</v>
      </c>
      <c r="AJ93" s="37"/>
      <c r="AK93" s="37"/>
      <c r="AL93" s="37"/>
      <c r="AM93" s="38"/>
      <c r="AN93" s="36" t="s">
        <v>4</v>
      </c>
      <c r="AO93" s="37"/>
      <c r="AP93" s="37"/>
      <c r="AQ93" s="37"/>
      <c r="AR93" s="38"/>
      <c r="AS93" s="36" t="s">
        <v>3</v>
      </c>
      <c r="AT93" s="37"/>
      <c r="AU93" s="37"/>
      <c r="AV93" s="37"/>
      <c r="AW93" s="38"/>
      <c r="AX93" s="51" t="s">
        <v>116</v>
      </c>
      <c r="AY93" s="52"/>
      <c r="AZ93" s="52"/>
      <c r="BA93" s="53"/>
      <c r="BB93" s="36" t="s">
        <v>96</v>
      </c>
      <c r="BC93" s="37"/>
      <c r="BD93" s="37"/>
      <c r="BE93" s="37"/>
      <c r="BF93" s="38"/>
      <c r="BG93" s="36" t="s">
        <v>4</v>
      </c>
      <c r="BH93" s="37"/>
      <c r="BI93" s="37"/>
      <c r="BJ93" s="37"/>
      <c r="BK93" s="38"/>
      <c r="BL93" s="27" t="s">
        <v>3</v>
      </c>
      <c r="BM93" s="27"/>
      <c r="BN93" s="27"/>
      <c r="BO93" s="27"/>
      <c r="BP93" s="27"/>
      <c r="BQ93" s="73" t="s">
        <v>116</v>
      </c>
      <c r="BR93" s="73"/>
      <c r="BS93" s="73"/>
      <c r="BT93" s="73"/>
      <c r="BU93" s="36" t="s">
        <v>97</v>
      </c>
      <c r="BV93" s="37"/>
      <c r="BW93" s="37"/>
      <c r="BX93" s="37"/>
      <c r="BY93" s="38"/>
    </row>
    <row r="94" spans="1:79" ht="15" customHeight="1">
      <c r="A94" s="36">
        <v>1</v>
      </c>
      <c r="B94" s="37"/>
      <c r="C94" s="37"/>
      <c r="D94" s="36">
        <v>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6">
        <v>3</v>
      </c>
      <c r="V94" s="37"/>
      <c r="W94" s="37"/>
      <c r="X94" s="37"/>
      <c r="Y94" s="38"/>
      <c r="Z94" s="36">
        <v>4</v>
      </c>
      <c r="AA94" s="37"/>
      <c r="AB94" s="37"/>
      <c r="AC94" s="37"/>
      <c r="AD94" s="38"/>
      <c r="AE94" s="36">
        <v>5</v>
      </c>
      <c r="AF94" s="37"/>
      <c r="AG94" s="37"/>
      <c r="AH94" s="38"/>
      <c r="AI94" s="36">
        <v>6</v>
      </c>
      <c r="AJ94" s="37"/>
      <c r="AK94" s="37"/>
      <c r="AL94" s="37"/>
      <c r="AM94" s="38"/>
      <c r="AN94" s="36">
        <v>7</v>
      </c>
      <c r="AO94" s="37"/>
      <c r="AP94" s="37"/>
      <c r="AQ94" s="37"/>
      <c r="AR94" s="38"/>
      <c r="AS94" s="36">
        <v>8</v>
      </c>
      <c r="AT94" s="37"/>
      <c r="AU94" s="37"/>
      <c r="AV94" s="37"/>
      <c r="AW94" s="38"/>
      <c r="AX94" s="27">
        <v>9</v>
      </c>
      <c r="AY94" s="27"/>
      <c r="AZ94" s="27"/>
      <c r="BA94" s="27"/>
      <c r="BB94" s="36">
        <v>10</v>
      </c>
      <c r="BC94" s="37"/>
      <c r="BD94" s="37"/>
      <c r="BE94" s="37"/>
      <c r="BF94" s="38"/>
      <c r="BG94" s="36">
        <v>11</v>
      </c>
      <c r="BH94" s="37"/>
      <c r="BI94" s="37"/>
      <c r="BJ94" s="37"/>
      <c r="BK94" s="38"/>
      <c r="BL94" s="27">
        <v>12</v>
      </c>
      <c r="BM94" s="27"/>
      <c r="BN94" s="27"/>
      <c r="BO94" s="27"/>
      <c r="BP94" s="27"/>
      <c r="BQ94" s="36">
        <v>13</v>
      </c>
      <c r="BR94" s="37"/>
      <c r="BS94" s="37"/>
      <c r="BT94" s="38"/>
      <c r="BU94" s="36">
        <v>14</v>
      </c>
      <c r="BV94" s="37"/>
      <c r="BW94" s="37"/>
      <c r="BX94" s="37"/>
      <c r="BY94" s="38"/>
    </row>
    <row r="95" spans="1:79" s="1" customFormat="1" ht="14.25" hidden="1" customHeight="1">
      <c r="A95" s="39" t="s">
        <v>69</v>
      </c>
      <c r="B95" s="40"/>
      <c r="C95" s="40"/>
      <c r="D95" s="39" t="s">
        <v>57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26" t="s">
        <v>65</v>
      </c>
      <c r="V95" s="26"/>
      <c r="W95" s="26"/>
      <c r="X95" s="26"/>
      <c r="Y95" s="26"/>
      <c r="Z95" s="26" t="s">
        <v>66</v>
      </c>
      <c r="AA95" s="26"/>
      <c r="AB95" s="26"/>
      <c r="AC95" s="26"/>
      <c r="AD95" s="26"/>
      <c r="AE95" s="26" t="s">
        <v>91</v>
      </c>
      <c r="AF95" s="26"/>
      <c r="AG95" s="26"/>
      <c r="AH95" s="26"/>
      <c r="AI95" s="50" t="s">
        <v>170</v>
      </c>
      <c r="AJ95" s="50"/>
      <c r="AK95" s="50"/>
      <c r="AL95" s="50"/>
      <c r="AM95" s="50"/>
      <c r="AN95" s="26" t="s">
        <v>67</v>
      </c>
      <c r="AO95" s="26"/>
      <c r="AP95" s="26"/>
      <c r="AQ95" s="26"/>
      <c r="AR95" s="26"/>
      <c r="AS95" s="26" t="s">
        <v>68</v>
      </c>
      <c r="AT95" s="26"/>
      <c r="AU95" s="26"/>
      <c r="AV95" s="26"/>
      <c r="AW95" s="26"/>
      <c r="AX95" s="26" t="s">
        <v>92</v>
      </c>
      <c r="AY95" s="26"/>
      <c r="AZ95" s="26"/>
      <c r="BA95" s="26"/>
      <c r="BB95" s="50" t="s">
        <v>170</v>
      </c>
      <c r="BC95" s="50"/>
      <c r="BD95" s="50"/>
      <c r="BE95" s="50"/>
      <c r="BF95" s="50"/>
      <c r="BG95" s="26" t="s">
        <v>58</v>
      </c>
      <c r="BH95" s="26"/>
      <c r="BI95" s="26"/>
      <c r="BJ95" s="26"/>
      <c r="BK95" s="26"/>
      <c r="BL95" s="26" t="s">
        <v>59</v>
      </c>
      <c r="BM95" s="26"/>
      <c r="BN95" s="26"/>
      <c r="BO95" s="26"/>
      <c r="BP95" s="26"/>
      <c r="BQ95" s="26" t="s">
        <v>93</v>
      </c>
      <c r="BR95" s="26"/>
      <c r="BS95" s="26"/>
      <c r="BT95" s="26"/>
      <c r="BU95" s="50" t="s">
        <v>170</v>
      </c>
      <c r="BV95" s="50"/>
      <c r="BW95" s="50"/>
      <c r="BX95" s="50"/>
      <c r="BY95" s="50"/>
      <c r="CA95" t="s">
        <v>33</v>
      </c>
    </row>
    <row r="96" spans="1:79" s="98" customFormat="1" ht="25.5" customHeight="1">
      <c r="A96" s="88">
        <v>1</v>
      </c>
      <c r="B96" s="89"/>
      <c r="C96" s="89"/>
      <c r="D96" s="91" t="s">
        <v>180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3"/>
      <c r="U96" s="95">
        <v>44362684</v>
      </c>
      <c r="V96" s="96"/>
      <c r="W96" s="96"/>
      <c r="X96" s="96"/>
      <c r="Y96" s="97"/>
      <c r="Z96" s="95">
        <v>0</v>
      </c>
      <c r="AA96" s="96"/>
      <c r="AB96" s="96"/>
      <c r="AC96" s="96"/>
      <c r="AD96" s="97"/>
      <c r="AE96" s="95">
        <v>0</v>
      </c>
      <c r="AF96" s="96"/>
      <c r="AG96" s="96"/>
      <c r="AH96" s="97"/>
      <c r="AI96" s="95">
        <f>IF(ISNUMBER(U96),U96,0)+IF(ISNUMBER(Z96),Z96,0)</f>
        <v>44362684</v>
      </c>
      <c r="AJ96" s="96"/>
      <c r="AK96" s="96"/>
      <c r="AL96" s="96"/>
      <c r="AM96" s="97"/>
      <c r="AN96" s="95">
        <v>74702500</v>
      </c>
      <c r="AO96" s="96"/>
      <c r="AP96" s="96"/>
      <c r="AQ96" s="96"/>
      <c r="AR96" s="97"/>
      <c r="AS96" s="95">
        <v>0</v>
      </c>
      <c r="AT96" s="96"/>
      <c r="AU96" s="96"/>
      <c r="AV96" s="96"/>
      <c r="AW96" s="97"/>
      <c r="AX96" s="95">
        <v>0</v>
      </c>
      <c r="AY96" s="96"/>
      <c r="AZ96" s="96"/>
      <c r="BA96" s="97"/>
      <c r="BB96" s="95">
        <f>IF(ISNUMBER(AN96),AN96,0)+IF(ISNUMBER(AS96),AS96,0)</f>
        <v>74702500</v>
      </c>
      <c r="BC96" s="96"/>
      <c r="BD96" s="96"/>
      <c r="BE96" s="96"/>
      <c r="BF96" s="97"/>
      <c r="BG96" s="95">
        <v>78417000</v>
      </c>
      <c r="BH96" s="96"/>
      <c r="BI96" s="96"/>
      <c r="BJ96" s="96"/>
      <c r="BK96" s="97"/>
      <c r="BL96" s="95">
        <v>0</v>
      </c>
      <c r="BM96" s="96"/>
      <c r="BN96" s="96"/>
      <c r="BO96" s="96"/>
      <c r="BP96" s="97"/>
      <c r="BQ96" s="95">
        <v>0</v>
      </c>
      <c r="BR96" s="96"/>
      <c r="BS96" s="96"/>
      <c r="BT96" s="97"/>
      <c r="BU96" s="95">
        <f>IF(ISNUMBER(BG96),BG96,0)+IF(ISNUMBER(BL96),BL96,0)</f>
        <v>78417000</v>
      </c>
      <c r="BV96" s="96"/>
      <c r="BW96" s="96"/>
      <c r="BX96" s="96"/>
      <c r="BY96" s="97"/>
      <c r="CA96" s="98" t="s">
        <v>34</v>
      </c>
    </row>
    <row r="97" spans="1:79" s="98" customFormat="1" ht="25.5" customHeight="1">
      <c r="A97" s="88">
        <v>2</v>
      </c>
      <c r="B97" s="89"/>
      <c r="C97" s="89"/>
      <c r="D97" s="91" t="s">
        <v>181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3"/>
      <c r="U97" s="95">
        <v>0</v>
      </c>
      <c r="V97" s="96"/>
      <c r="W97" s="96"/>
      <c r="X97" s="96"/>
      <c r="Y97" s="97"/>
      <c r="Z97" s="95">
        <v>416322</v>
      </c>
      <c r="AA97" s="96"/>
      <c r="AB97" s="96"/>
      <c r="AC97" s="96"/>
      <c r="AD97" s="97"/>
      <c r="AE97" s="95">
        <v>416322</v>
      </c>
      <c r="AF97" s="96"/>
      <c r="AG97" s="96"/>
      <c r="AH97" s="97"/>
      <c r="AI97" s="95">
        <f>IF(ISNUMBER(U97),U97,0)+IF(ISNUMBER(Z97),Z97,0)</f>
        <v>416322</v>
      </c>
      <c r="AJ97" s="96"/>
      <c r="AK97" s="96"/>
      <c r="AL97" s="96"/>
      <c r="AM97" s="97"/>
      <c r="AN97" s="95">
        <v>0</v>
      </c>
      <c r="AO97" s="96"/>
      <c r="AP97" s="96"/>
      <c r="AQ97" s="96"/>
      <c r="AR97" s="97"/>
      <c r="AS97" s="95">
        <v>0</v>
      </c>
      <c r="AT97" s="96"/>
      <c r="AU97" s="96"/>
      <c r="AV97" s="96"/>
      <c r="AW97" s="97"/>
      <c r="AX97" s="95">
        <v>0</v>
      </c>
      <c r="AY97" s="96"/>
      <c r="AZ97" s="96"/>
      <c r="BA97" s="97"/>
      <c r="BB97" s="95">
        <f>IF(ISNUMBER(AN97),AN97,0)+IF(ISNUMBER(AS97),AS97,0)</f>
        <v>0</v>
      </c>
      <c r="BC97" s="96"/>
      <c r="BD97" s="96"/>
      <c r="BE97" s="96"/>
      <c r="BF97" s="97"/>
      <c r="BG97" s="95">
        <v>0</v>
      </c>
      <c r="BH97" s="96"/>
      <c r="BI97" s="96"/>
      <c r="BJ97" s="96"/>
      <c r="BK97" s="97"/>
      <c r="BL97" s="95">
        <v>0</v>
      </c>
      <c r="BM97" s="96"/>
      <c r="BN97" s="96"/>
      <c r="BO97" s="96"/>
      <c r="BP97" s="97"/>
      <c r="BQ97" s="95">
        <v>0</v>
      </c>
      <c r="BR97" s="96"/>
      <c r="BS97" s="96"/>
      <c r="BT97" s="97"/>
      <c r="BU97" s="95">
        <f>IF(ISNUMBER(BG97),BG97,0)+IF(ISNUMBER(BL97),BL97,0)</f>
        <v>0</v>
      </c>
      <c r="BV97" s="96"/>
      <c r="BW97" s="96"/>
      <c r="BX97" s="96"/>
      <c r="BY97" s="97"/>
    </row>
    <row r="98" spans="1:79" s="6" customFormat="1" ht="12.75" customHeight="1">
      <c r="A98" s="85"/>
      <c r="B98" s="86"/>
      <c r="C98" s="86"/>
      <c r="D98" s="99" t="s">
        <v>147</v>
      </c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1"/>
      <c r="U98" s="103">
        <v>44362684</v>
      </c>
      <c r="V98" s="104"/>
      <c r="W98" s="104"/>
      <c r="X98" s="104"/>
      <c r="Y98" s="105"/>
      <c r="Z98" s="103">
        <v>416322</v>
      </c>
      <c r="AA98" s="104"/>
      <c r="AB98" s="104"/>
      <c r="AC98" s="104"/>
      <c r="AD98" s="105"/>
      <c r="AE98" s="103">
        <v>416322</v>
      </c>
      <c r="AF98" s="104"/>
      <c r="AG98" s="104"/>
      <c r="AH98" s="105"/>
      <c r="AI98" s="103">
        <f>IF(ISNUMBER(U98),U98,0)+IF(ISNUMBER(Z98),Z98,0)</f>
        <v>44779006</v>
      </c>
      <c r="AJ98" s="104"/>
      <c r="AK98" s="104"/>
      <c r="AL98" s="104"/>
      <c r="AM98" s="105"/>
      <c r="AN98" s="103">
        <v>74702500</v>
      </c>
      <c r="AO98" s="104"/>
      <c r="AP98" s="104"/>
      <c r="AQ98" s="104"/>
      <c r="AR98" s="105"/>
      <c r="AS98" s="103">
        <v>0</v>
      </c>
      <c r="AT98" s="104"/>
      <c r="AU98" s="104"/>
      <c r="AV98" s="104"/>
      <c r="AW98" s="105"/>
      <c r="AX98" s="103">
        <v>0</v>
      </c>
      <c r="AY98" s="104"/>
      <c r="AZ98" s="104"/>
      <c r="BA98" s="105"/>
      <c r="BB98" s="103">
        <f>IF(ISNUMBER(AN98),AN98,0)+IF(ISNUMBER(AS98),AS98,0)</f>
        <v>74702500</v>
      </c>
      <c r="BC98" s="104"/>
      <c r="BD98" s="104"/>
      <c r="BE98" s="104"/>
      <c r="BF98" s="105"/>
      <c r="BG98" s="103">
        <v>78417000</v>
      </c>
      <c r="BH98" s="104"/>
      <c r="BI98" s="104"/>
      <c r="BJ98" s="104"/>
      <c r="BK98" s="105"/>
      <c r="BL98" s="103">
        <v>0</v>
      </c>
      <c r="BM98" s="104"/>
      <c r="BN98" s="104"/>
      <c r="BO98" s="104"/>
      <c r="BP98" s="105"/>
      <c r="BQ98" s="103">
        <v>0</v>
      </c>
      <c r="BR98" s="104"/>
      <c r="BS98" s="104"/>
      <c r="BT98" s="105"/>
      <c r="BU98" s="103">
        <f>IF(ISNUMBER(BG98),BG98,0)+IF(ISNUMBER(BL98),BL98,0)</f>
        <v>78417000</v>
      </c>
      <c r="BV98" s="104"/>
      <c r="BW98" s="104"/>
      <c r="BX98" s="104"/>
      <c r="BY98" s="105"/>
    </row>
    <row r="100" spans="1:79" ht="14.25" customHeight="1">
      <c r="A100" s="29" t="s">
        <v>264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>
      <c r="A101" s="74" t="s">
        <v>234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</row>
    <row r="102" spans="1:79" ht="23.1" customHeight="1">
      <c r="A102" s="54" t="s">
        <v>6</v>
      </c>
      <c r="B102" s="55"/>
      <c r="C102" s="55"/>
      <c r="D102" s="54" t="s">
        <v>121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27" t="s">
        <v>256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 t="s">
        <v>261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</row>
    <row r="103" spans="1:79" ht="54" customHeight="1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4</v>
      </c>
      <c r="V103" s="37"/>
      <c r="W103" s="37"/>
      <c r="X103" s="37"/>
      <c r="Y103" s="38"/>
      <c r="Z103" s="36" t="s">
        <v>3</v>
      </c>
      <c r="AA103" s="37"/>
      <c r="AB103" s="37"/>
      <c r="AC103" s="37"/>
      <c r="AD103" s="38"/>
      <c r="AE103" s="51" t="s">
        <v>116</v>
      </c>
      <c r="AF103" s="52"/>
      <c r="AG103" s="52"/>
      <c r="AH103" s="52"/>
      <c r="AI103" s="53"/>
      <c r="AJ103" s="36" t="s">
        <v>5</v>
      </c>
      <c r="AK103" s="37"/>
      <c r="AL103" s="37"/>
      <c r="AM103" s="37"/>
      <c r="AN103" s="38"/>
      <c r="AO103" s="36" t="s">
        <v>4</v>
      </c>
      <c r="AP103" s="37"/>
      <c r="AQ103" s="37"/>
      <c r="AR103" s="37"/>
      <c r="AS103" s="38"/>
      <c r="AT103" s="36" t="s">
        <v>3</v>
      </c>
      <c r="AU103" s="37"/>
      <c r="AV103" s="37"/>
      <c r="AW103" s="37"/>
      <c r="AX103" s="38"/>
      <c r="AY103" s="51" t="s">
        <v>116</v>
      </c>
      <c r="AZ103" s="52"/>
      <c r="BA103" s="52"/>
      <c r="BB103" s="52"/>
      <c r="BC103" s="53"/>
      <c r="BD103" s="27" t="s">
        <v>96</v>
      </c>
      <c r="BE103" s="27"/>
      <c r="BF103" s="27"/>
      <c r="BG103" s="27"/>
      <c r="BH103" s="27"/>
    </row>
    <row r="104" spans="1:79" ht="15" customHeight="1">
      <c r="A104" s="36" t="s">
        <v>169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7"/>
      <c r="AI104" s="38"/>
      <c r="AJ104" s="36">
        <v>6</v>
      </c>
      <c r="AK104" s="37"/>
      <c r="AL104" s="37"/>
      <c r="AM104" s="37"/>
      <c r="AN104" s="38"/>
      <c r="AO104" s="36">
        <v>7</v>
      </c>
      <c r="AP104" s="37"/>
      <c r="AQ104" s="37"/>
      <c r="AR104" s="37"/>
      <c r="AS104" s="38"/>
      <c r="AT104" s="36">
        <v>8</v>
      </c>
      <c r="AU104" s="37"/>
      <c r="AV104" s="37"/>
      <c r="AW104" s="37"/>
      <c r="AX104" s="38"/>
      <c r="AY104" s="36">
        <v>9</v>
      </c>
      <c r="AZ104" s="37"/>
      <c r="BA104" s="37"/>
      <c r="BB104" s="37"/>
      <c r="BC104" s="38"/>
      <c r="BD104" s="36">
        <v>10</v>
      </c>
      <c r="BE104" s="37"/>
      <c r="BF104" s="37"/>
      <c r="BG104" s="37"/>
      <c r="BH104" s="38"/>
    </row>
    <row r="105" spans="1:79" s="1" customFormat="1" ht="12.75" hidden="1" customHeight="1">
      <c r="A105" s="39" t="s">
        <v>69</v>
      </c>
      <c r="B105" s="40"/>
      <c r="C105" s="40"/>
      <c r="D105" s="39" t="s">
        <v>57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39" t="s">
        <v>60</v>
      </c>
      <c r="V105" s="40"/>
      <c r="W105" s="40"/>
      <c r="X105" s="40"/>
      <c r="Y105" s="41"/>
      <c r="Z105" s="39" t="s">
        <v>61</v>
      </c>
      <c r="AA105" s="40"/>
      <c r="AB105" s="40"/>
      <c r="AC105" s="40"/>
      <c r="AD105" s="41"/>
      <c r="AE105" s="39" t="s">
        <v>94</v>
      </c>
      <c r="AF105" s="40"/>
      <c r="AG105" s="40"/>
      <c r="AH105" s="40"/>
      <c r="AI105" s="41"/>
      <c r="AJ105" s="47" t="s">
        <v>171</v>
      </c>
      <c r="AK105" s="48"/>
      <c r="AL105" s="48"/>
      <c r="AM105" s="48"/>
      <c r="AN105" s="49"/>
      <c r="AO105" s="39" t="s">
        <v>62</v>
      </c>
      <c r="AP105" s="40"/>
      <c r="AQ105" s="40"/>
      <c r="AR105" s="40"/>
      <c r="AS105" s="41"/>
      <c r="AT105" s="39" t="s">
        <v>63</v>
      </c>
      <c r="AU105" s="40"/>
      <c r="AV105" s="40"/>
      <c r="AW105" s="40"/>
      <c r="AX105" s="41"/>
      <c r="AY105" s="39" t="s">
        <v>95</v>
      </c>
      <c r="AZ105" s="40"/>
      <c r="BA105" s="40"/>
      <c r="BB105" s="40"/>
      <c r="BC105" s="41"/>
      <c r="BD105" s="50" t="s">
        <v>171</v>
      </c>
      <c r="BE105" s="50"/>
      <c r="BF105" s="50"/>
      <c r="BG105" s="50"/>
      <c r="BH105" s="50"/>
      <c r="CA105" s="1" t="s">
        <v>35</v>
      </c>
    </row>
    <row r="106" spans="1:79" s="98" customFormat="1" ht="25.5" customHeight="1">
      <c r="A106" s="88">
        <v>1</v>
      </c>
      <c r="B106" s="89"/>
      <c r="C106" s="89"/>
      <c r="D106" s="91" t="s">
        <v>180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3"/>
      <c r="U106" s="95">
        <v>89293200</v>
      </c>
      <c r="V106" s="96"/>
      <c r="W106" s="96"/>
      <c r="X106" s="96"/>
      <c r="Y106" s="97"/>
      <c r="Z106" s="95">
        <v>0</v>
      </c>
      <c r="AA106" s="96"/>
      <c r="AB106" s="96"/>
      <c r="AC106" s="96"/>
      <c r="AD106" s="97"/>
      <c r="AE106" s="94">
        <v>0</v>
      </c>
      <c r="AF106" s="94"/>
      <c r="AG106" s="94"/>
      <c r="AH106" s="94"/>
      <c r="AI106" s="94"/>
      <c r="AJ106" s="109">
        <f>IF(ISNUMBER(U106),U106,0)+IF(ISNUMBER(Z106),Z106,0)</f>
        <v>89293200</v>
      </c>
      <c r="AK106" s="109"/>
      <c r="AL106" s="109"/>
      <c r="AM106" s="109"/>
      <c r="AN106" s="109"/>
      <c r="AO106" s="94">
        <v>95386500</v>
      </c>
      <c r="AP106" s="94"/>
      <c r="AQ106" s="94"/>
      <c r="AR106" s="94"/>
      <c r="AS106" s="94"/>
      <c r="AT106" s="109">
        <v>0</v>
      </c>
      <c r="AU106" s="109"/>
      <c r="AV106" s="109"/>
      <c r="AW106" s="109"/>
      <c r="AX106" s="109"/>
      <c r="AY106" s="94">
        <v>0</v>
      </c>
      <c r="AZ106" s="94"/>
      <c r="BA106" s="94"/>
      <c r="BB106" s="94"/>
      <c r="BC106" s="94"/>
      <c r="BD106" s="109">
        <f>IF(ISNUMBER(AO106),AO106,0)+IF(ISNUMBER(AT106),AT106,0)</f>
        <v>95386500</v>
      </c>
      <c r="BE106" s="109"/>
      <c r="BF106" s="109"/>
      <c r="BG106" s="109"/>
      <c r="BH106" s="109"/>
      <c r="CA106" s="98" t="s">
        <v>36</v>
      </c>
    </row>
    <row r="107" spans="1:79" s="98" customFormat="1" ht="25.5" customHeight="1">
      <c r="A107" s="88">
        <v>2</v>
      </c>
      <c r="B107" s="89"/>
      <c r="C107" s="89"/>
      <c r="D107" s="91" t="s">
        <v>181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3"/>
      <c r="U107" s="95">
        <v>0</v>
      </c>
      <c r="V107" s="96"/>
      <c r="W107" s="96"/>
      <c r="X107" s="96"/>
      <c r="Y107" s="97"/>
      <c r="Z107" s="95">
        <v>0</v>
      </c>
      <c r="AA107" s="96"/>
      <c r="AB107" s="96"/>
      <c r="AC107" s="96"/>
      <c r="AD107" s="97"/>
      <c r="AE107" s="94">
        <v>0</v>
      </c>
      <c r="AF107" s="94"/>
      <c r="AG107" s="94"/>
      <c r="AH107" s="94"/>
      <c r="AI107" s="94"/>
      <c r="AJ107" s="109">
        <f>IF(ISNUMBER(U107),U107,0)+IF(ISNUMBER(Z107),Z107,0)</f>
        <v>0</v>
      </c>
      <c r="AK107" s="109"/>
      <c r="AL107" s="109"/>
      <c r="AM107" s="109"/>
      <c r="AN107" s="109"/>
      <c r="AO107" s="94">
        <v>0</v>
      </c>
      <c r="AP107" s="94"/>
      <c r="AQ107" s="94"/>
      <c r="AR107" s="94"/>
      <c r="AS107" s="94"/>
      <c r="AT107" s="109">
        <v>0</v>
      </c>
      <c r="AU107" s="109"/>
      <c r="AV107" s="109"/>
      <c r="AW107" s="109"/>
      <c r="AX107" s="109"/>
      <c r="AY107" s="94">
        <v>0</v>
      </c>
      <c r="AZ107" s="94"/>
      <c r="BA107" s="94"/>
      <c r="BB107" s="94"/>
      <c r="BC107" s="94"/>
      <c r="BD107" s="109">
        <f>IF(ISNUMBER(AO107),AO107,0)+IF(ISNUMBER(AT107),AT107,0)</f>
        <v>0</v>
      </c>
      <c r="BE107" s="109"/>
      <c r="BF107" s="109"/>
      <c r="BG107" s="109"/>
      <c r="BH107" s="109"/>
    </row>
    <row r="108" spans="1:79" s="6" customFormat="1" ht="12.75" customHeight="1">
      <c r="A108" s="85"/>
      <c r="B108" s="86"/>
      <c r="C108" s="86"/>
      <c r="D108" s="99" t="s">
        <v>147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1"/>
      <c r="U108" s="103">
        <v>89293200</v>
      </c>
      <c r="V108" s="104"/>
      <c r="W108" s="104"/>
      <c r="X108" s="104"/>
      <c r="Y108" s="105"/>
      <c r="Z108" s="103">
        <v>0</v>
      </c>
      <c r="AA108" s="104"/>
      <c r="AB108" s="104"/>
      <c r="AC108" s="104"/>
      <c r="AD108" s="105"/>
      <c r="AE108" s="102">
        <v>0</v>
      </c>
      <c r="AF108" s="102"/>
      <c r="AG108" s="102"/>
      <c r="AH108" s="102"/>
      <c r="AI108" s="102"/>
      <c r="AJ108" s="84">
        <f>IF(ISNUMBER(U108),U108,0)+IF(ISNUMBER(Z108),Z108,0)</f>
        <v>89293200</v>
      </c>
      <c r="AK108" s="84"/>
      <c r="AL108" s="84"/>
      <c r="AM108" s="84"/>
      <c r="AN108" s="84"/>
      <c r="AO108" s="102">
        <v>95386500</v>
      </c>
      <c r="AP108" s="102"/>
      <c r="AQ108" s="102"/>
      <c r="AR108" s="102"/>
      <c r="AS108" s="102"/>
      <c r="AT108" s="84">
        <v>0</v>
      </c>
      <c r="AU108" s="84"/>
      <c r="AV108" s="84"/>
      <c r="AW108" s="84"/>
      <c r="AX108" s="84"/>
      <c r="AY108" s="102">
        <v>0</v>
      </c>
      <c r="AZ108" s="102"/>
      <c r="BA108" s="102"/>
      <c r="BB108" s="102"/>
      <c r="BC108" s="102"/>
      <c r="BD108" s="84">
        <f>IF(ISNUMBER(AO108),AO108,0)+IF(ISNUMBER(AT108),AT108,0)</f>
        <v>95386500</v>
      </c>
      <c r="BE108" s="84"/>
      <c r="BF108" s="84"/>
      <c r="BG108" s="84"/>
      <c r="BH108" s="84"/>
    </row>
    <row r="109" spans="1:79" s="5" customFormat="1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>
      <c r="A112" s="29" t="s">
        <v>249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235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238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245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183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183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183</v>
      </c>
      <c r="BU116" s="50"/>
      <c r="BV116" s="50"/>
      <c r="BW116" s="50"/>
      <c r="BX116" s="50"/>
      <c r="CA116" t="s">
        <v>37</v>
      </c>
    </row>
    <row r="117" spans="1:79" s="6" customFormat="1" ht="15" customHeight="1">
      <c r="A117" s="85">
        <v>0</v>
      </c>
      <c r="B117" s="86"/>
      <c r="C117" s="86"/>
      <c r="D117" s="110" t="s">
        <v>182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CA117" s="6" t="s">
        <v>38</v>
      </c>
    </row>
    <row r="118" spans="1:79" s="98" customFormat="1" ht="15" customHeight="1">
      <c r="A118" s="88">
        <v>0</v>
      </c>
      <c r="B118" s="89"/>
      <c r="C118" s="89"/>
      <c r="D118" s="113" t="s">
        <v>184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5"/>
      <c r="Q118" s="27" t="s">
        <v>185</v>
      </c>
      <c r="R118" s="27"/>
      <c r="S118" s="27"/>
      <c r="T118" s="27"/>
      <c r="U118" s="27"/>
      <c r="V118" s="27" t="s">
        <v>186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6">
        <v>7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7</v>
      </c>
      <c r="AQ118" s="116"/>
      <c r="AR118" s="116"/>
      <c r="AS118" s="116"/>
      <c r="AT118" s="116"/>
      <c r="AU118" s="116">
        <v>7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7</v>
      </c>
      <c r="BF118" s="116"/>
      <c r="BG118" s="116"/>
      <c r="BH118" s="116"/>
      <c r="BI118" s="116"/>
      <c r="BJ118" s="116">
        <v>7</v>
      </c>
      <c r="BK118" s="116"/>
      <c r="BL118" s="116"/>
      <c r="BM118" s="116"/>
      <c r="BN118" s="116"/>
      <c r="BO118" s="116">
        <v>0</v>
      </c>
      <c r="BP118" s="116"/>
      <c r="BQ118" s="116"/>
      <c r="BR118" s="116"/>
      <c r="BS118" s="116"/>
      <c r="BT118" s="116">
        <v>7</v>
      </c>
      <c r="BU118" s="116"/>
      <c r="BV118" s="116"/>
      <c r="BW118" s="116"/>
      <c r="BX118" s="116"/>
    </row>
    <row r="119" spans="1:79" s="98" customFormat="1" ht="45" customHeight="1">
      <c r="A119" s="88">
        <v>0</v>
      </c>
      <c r="B119" s="89"/>
      <c r="C119" s="89"/>
      <c r="D119" s="113" t="s">
        <v>187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  <c r="Q119" s="27" t="s">
        <v>185</v>
      </c>
      <c r="R119" s="27"/>
      <c r="S119" s="27"/>
      <c r="T119" s="27"/>
      <c r="U119" s="27"/>
      <c r="V119" s="113" t="s">
        <v>188</v>
      </c>
      <c r="W119" s="114"/>
      <c r="X119" s="114"/>
      <c r="Y119" s="114"/>
      <c r="Z119" s="114"/>
      <c r="AA119" s="114"/>
      <c r="AB119" s="114"/>
      <c r="AC119" s="114"/>
      <c r="AD119" s="114"/>
      <c r="AE119" s="115"/>
      <c r="AF119" s="116">
        <v>265.3</v>
      </c>
      <c r="AG119" s="116"/>
      <c r="AH119" s="116"/>
      <c r="AI119" s="116"/>
      <c r="AJ119" s="116"/>
      <c r="AK119" s="116">
        <v>0</v>
      </c>
      <c r="AL119" s="116"/>
      <c r="AM119" s="116"/>
      <c r="AN119" s="116"/>
      <c r="AO119" s="116"/>
      <c r="AP119" s="116">
        <v>265.3</v>
      </c>
      <c r="AQ119" s="116"/>
      <c r="AR119" s="116"/>
      <c r="AS119" s="116"/>
      <c r="AT119" s="116"/>
      <c r="AU119" s="116">
        <v>271.5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v>271.5</v>
      </c>
      <c r="BF119" s="116"/>
      <c r="BG119" s="116"/>
      <c r="BH119" s="116"/>
      <c r="BI119" s="116"/>
      <c r="BJ119" s="116">
        <v>271.67</v>
      </c>
      <c r="BK119" s="116"/>
      <c r="BL119" s="116"/>
      <c r="BM119" s="116"/>
      <c r="BN119" s="116"/>
      <c r="BO119" s="116">
        <v>0</v>
      </c>
      <c r="BP119" s="116"/>
      <c r="BQ119" s="116"/>
      <c r="BR119" s="116"/>
      <c r="BS119" s="116"/>
      <c r="BT119" s="116">
        <v>271.67</v>
      </c>
      <c r="BU119" s="116"/>
      <c r="BV119" s="116"/>
      <c r="BW119" s="116"/>
      <c r="BX119" s="116"/>
    </row>
    <row r="120" spans="1:79" s="98" customFormat="1" ht="60" customHeight="1">
      <c r="A120" s="88">
        <v>0</v>
      </c>
      <c r="B120" s="89"/>
      <c r="C120" s="89"/>
      <c r="D120" s="113" t="s">
        <v>189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27" t="s">
        <v>185</v>
      </c>
      <c r="R120" s="27"/>
      <c r="S120" s="27"/>
      <c r="T120" s="27"/>
      <c r="U120" s="27"/>
      <c r="V120" s="113" t="s">
        <v>190</v>
      </c>
      <c r="W120" s="114"/>
      <c r="X120" s="114"/>
      <c r="Y120" s="114"/>
      <c r="Z120" s="114"/>
      <c r="AA120" s="114"/>
      <c r="AB120" s="114"/>
      <c r="AC120" s="114"/>
      <c r="AD120" s="114"/>
      <c r="AE120" s="115"/>
      <c r="AF120" s="116">
        <v>33.75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33.75</v>
      </c>
      <c r="AQ120" s="116"/>
      <c r="AR120" s="116"/>
      <c r="AS120" s="116"/>
      <c r="AT120" s="116"/>
      <c r="AU120" s="116">
        <v>35.25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35.25</v>
      </c>
      <c r="BF120" s="116"/>
      <c r="BG120" s="116"/>
      <c r="BH120" s="116"/>
      <c r="BI120" s="116"/>
      <c r="BJ120" s="116">
        <v>35.25</v>
      </c>
      <c r="BK120" s="116"/>
      <c r="BL120" s="116"/>
      <c r="BM120" s="116"/>
      <c r="BN120" s="116"/>
      <c r="BO120" s="116">
        <v>0</v>
      </c>
      <c r="BP120" s="116"/>
      <c r="BQ120" s="116"/>
      <c r="BR120" s="116"/>
      <c r="BS120" s="116"/>
      <c r="BT120" s="116">
        <v>35.25</v>
      </c>
      <c r="BU120" s="116"/>
      <c r="BV120" s="116"/>
      <c r="BW120" s="116"/>
      <c r="BX120" s="116"/>
    </row>
    <row r="121" spans="1:79" s="98" customFormat="1" ht="45" customHeight="1">
      <c r="A121" s="88">
        <v>0</v>
      </c>
      <c r="B121" s="89"/>
      <c r="C121" s="89"/>
      <c r="D121" s="113" t="s">
        <v>191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  <c r="Q121" s="27" t="s">
        <v>185</v>
      </c>
      <c r="R121" s="27"/>
      <c r="S121" s="27"/>
      <c r="T121" s="27"/>
      <c r="U121" s="27"/>
      <c r="V121" s="113" t="s">
        <v>192</v>
      </c>
      <c r="W121" s="92"/>
      <c r="X121" s="92"/>
      <c r="Y121" s="92"/>
      <c r="Z121" s="92"/>
      <c r="AA121" s="92"/>
      <c r="AB121" s="92"/>
      <c r="AC121" s="92"/>
      <c r="AD121" s="92"/>
      <c r="AE121" s="93"/>
      <c r="AF121" s="116">
        <v>299.05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v>299.05</v>
      </c>
      <c r="AQ121" s="116"/>
      <c r="AR121" s="116"/>
      <c r="AS121" s="116"/>
      <c r="AT121" s="116"/>
      <c r="AU121" s="116">
        <v>306.75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v>306.75</v>
      </c>
      <c r="BF121" s="116"/>
      <c r="BG121" s="116"/>
      <c r="BH121" s="116"/>
      <c r="BI121" s="116"/>
      <c r="BJ121" s="116">
        <v>306.92</v>
      </c>
      <c r="BK121" s="116"/>
      <c r="BL121" s="116"/>
      <c r="BM121" s="116"/>
      <c r="BN121" s="116"/>
      <c r="BO121" s="116">
        <v>0</v>
      </c>
      <c r="BP121" s="116"/>
      <c r="BQ121" s="116"/>
      <c r="BR121" s="116"/>
      <c r="BS121" s="116"/>
      <c r="BT121" s="116">
        <v>306.92</v>
      </c>
      <c r="BU121" s="116"/>
      <c r="BV121" s="116"/>
      <c r="BW121" s="116"/>
      <c r="BX121" s="116"/>
    </row>
    <row r="122" spans="1:79" s="98" customFormat="1" ht="15" customHeight="1">
      <c r="A122" s="88">
        <v>0</v>
      </c>
      <c r="B122" s="89"/>
      <c r="C122" s="89"/>
      <c r="D122" s="113" t="s">
        <v>193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27" t="s">
        <v>185</v>
      </c>
      <c r="R122" s="27"/>
      <c r="S122" s="27"/>
      <c r="T122" s="27"/>
      <c r="U122" s="27"/>
      <c r="V122" s="113" t="s">
        <v>194</v>
      </c>
      <c r="W122" s="92"/>
      <c r="X122" s="92"/>
      <c r="Y122" s="92"/>
      <c r="Z122" s="92"/>
      <c r="AA122" s="92"/>
      <c r="AB122" s="92"/>
      <c r="AC122" s="92"/>
      <c r="AD122" s="92"/>
      <c r="AE122" s="93"/>
      <c r="AF122" s="116">
        <v>135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v>135</v>
      </c>
      <c r="AQ122" s="116"/>
      <c r="AR122" s="116"/>
      <c r="AS122" s="116"/>
      <c r="AT122" s="116"/>
      <c r="AU122" s="116">
        <v>135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v>135</v>
      </c>
      <c r="BF122" s="116"/>
      <c r="BG122" s="116"/>
      <c r="BH122" s="116"/>
      <c r="BI122" s="116"/>
      <c r="BJ122" s="116">
        <v>135</v>
      </c>
      <c r="BK122" s="116"/>
      <c r="BL122" s="116"/>
      <c r="BM122" s="116"/>
      <c r="BN122" s="116"/>
      <c r="BO122" s="116">
        <v>0</v>
      </c>
      <c r="BP122" s="116"/>
      <c r="BQ122" s="116"/>
      <c r="BR122" s="116"/>
      <c r="BS122" s="116"/>
      <c r="BT122" s="116">
        <v>135</v>
      </c>
      <c r="BU122" s="116"/>
      <c r="BV122" s="116"/>
      <c r="BW122" s="116"/>
      <c r="BX122" s="116"/>
    </row>
    <row r="123" spans="1:79" s="6" customFormat="1" ht="15" customHeight="1">
      <c r="A123" s="85">
        <v>0</v>
      </c>
      <c r="B123" s="86"/>
      <c r="C123" s="86"/>
      <c r="D123" s="112" t="s">
        <v>195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1"/>
      <c r="Q123" s="110"/>
      <c r="R123" s="110"/>
      <c r="S123" s="110"/>
      <c r="T123" s="110"/>
      <c r="U123" s="110"/>
      <c r="V123" s="112"/>
      <c r="W123" s="100"/>
      <c r="X123" s="100"/>
      <c r="Y123" s="100"/>
      <c r="Z123" s="100"/>
      <c r="AA123" s="100"/>
      <c r="AB123" s="100"/>
      <c r="AC123" s="100"/>
      <c r="AD123" s="100"/>
      <c r="AE123" s="10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</row>
    <row r="124" spans="1:79" s="98" customFormat="1" ht="28.5" customHeight="1">
      <c r="A124" s="88">
        <v>0</v>
      </c>
      <c r="B124" s="89"/>
      <c r="C124" s="89"/>
      <c r="D124" s="113" t="s">
        <v>196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197</v>
      </c>
      <c r="R124" s="27"/>
      <c r="S124" s="27"/>
      <c r="T124" s="27"/>
      <c r="U124" s="27"/>
      <c r="V124" s="113" t="s">
        <v>194</v>
      </c>
      <c r="W124" s="92"/>
      <c r="X124" s="92"/>
      <c r="Y124" s="92"/>
      <c r="Z124" s="92"/>
      <c r="AA124" s="92"/>
      <c r="AB124" s="92"/>
      <c r="AC124" s="92"/>
      <c r="AD124" s="92"/>
      <c r="AE124" s="93"/>
      <c r="AF124" s="116">
        <v>3785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v>3785</v>
      </c>
      <c r="AQ124" s="116"/>
      <c r="AR124" s="116"/>
      <c r="AS124" s="116"/>
      <c r="AT124" s="116"/>
      <c r="AU124" s="116">
        <v>3785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v>3785</v>
      </c>
      <c r="BF124" s="116"/>
      <c r="BG124" s="116"/>
      <c r="BH124" s="116"/>
      <c r="BI124" s="116"/>
      <c r="BJ124" s="116">
        <v>3828</v>
      </c>
      <c r="BK124" s="116"/>
      <c r="BL124" s="116"/>
      <c r="BM124" s="116"/>
      <c r="BN124" s="116"/>
      <c r="BO124" s="116">
        <v>0</v>
      </c>
      <c r="BP124" s="116"/>
      <c r="BQ124" s="116"/>
      <c r="BR124" s="116"/>
      <c r="BS124" s="116"/>
      <c r="BT124" s="116">
        <v>3828</v>
      </c>
      <c r="BU124" s="116"/>
      <c r="BV124" s="116"/>
      <c r="BW124" s="116"/>
      <c r="BX124" s="116"/>
    </row>
    <row r="125" spans="1:79" s="6" customFormat="1" ht="15" customHeight="1">
      <c r="A125" s="85">
        <v>0</v>
      </c>
      <c r="B125" s="86"/>
      <c r="C125" s="86"/>
      <c r="D125" s="112" t="s">
        <v>198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1"/>
      <c r="Q125" s="110"/>
      <c r="R125" s="110"/>
      <c r="S125" s="110"/>
      <c r="T125" s="110"/>
      <c r="U125" s="110"/>
      <c r="V125" s="112"/>
      <c r="W125" s="100"/>
      <c r="X125" s="100"/>
      <c r="Y125" s="100"/>
      <c r="Z125" s="100"/>
      <c r="AA125" s="100"/>
      <c r="AB125" s="100"/>
      <c r="AC125" s="100"/>
      <c r="AD125" s="100"/>
      <c r="AE125" s="10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</row>
    <row r="126" spans="1:79" s="98" customFormat="1" ht="42.75" customHeight="1">
      <c r="A126" s="88">
        <v>0</v>
      </c>
      <c r="B126" s="89"/>
      <c r="C126" s="89"/>
      <c r="D126" s="113" t="s">
        <v>199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27" t="s">
        <v>200</v>
      </c>
      <c r="R126" s="27"/>
      <c r="S126" s="27"/>
      <c r="T126" s="27"/>
      <c r="U126" s="27"/>
      <c r="V126" s="113" t="s">
        <v>201</v>
      </c>
      <c r="W126" s="92"/>
      <c r="X126" s="92"/>
      <c r="Y126" s="92"/>
      <c r="Z126" s="92"/>
      <c r="AA126" s="92"/>
      <c r="AB126" s="92"/>
      <c r="AC126" s="92"/>
      <c r="AD126" s="92"/>
      <c r="AE126" s="93"/>
      <c r="AF126" s="116">
        <v>11721</v>
      </c>
      <c r="AG126" s="116"/>
      <c r="AH126" s="116"/>
      <c r="AI126" s="116"/>
      <c r="AJ126" s="116"/>
      <c r="AK126" s="116">
        <v>110</v>
      </c>
      <c r="AL126" s="116"/>
      <c r="AM126" s="116"/>
      <c r="AN126" s="116"/>
      <c r="AO126" s="116"/>
      <c r="AP126" s="116">
        <v>11831</v>
      </c>
      <c r="AQ126" s="116"/>
      <c r="AR126" s="116"/>
      <c r="AS126" s="116"/>
      <c r="AT126" s="116"/>
      <c r="AU126" s="116">
        <v>19736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19736</v>
      </c>
      <c r="BF126" s="116"/>
      <c r="BG126" s="116"/>
      <c r="BH126" s="116"/>
      <c r="BI126" s="116"/>
      <c r="BJ126" s="116">
        <v>20485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20485</v>
      </c>
      <c r="BU126" s="116"/>
      <c r="BV126" s="116"/>
      <c r="BW126" s="116"/>
      <c r="BX126" s="116"/>
    </row>
    <row r="127" spans="1:79" s="6" customFormat="1" ht="15" customHeight="1">
      <c r="A127" s="85">
        <v>0</v>
      </c>
      <c r="B127" s="86"/>
      <c r="C127" s="86"/>
      <c r="D127" s="112" t="s">
        <v>202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1"/>
      <c r="Q127" s="110"/>
      <c r="R127" s="110"/>
      <c r="S127" s="110"/>
      <c r="T127" s="110"/>
      <c r="U127" s="110"/>
      <c r="V127" s="112"/>
      <c r="W127" s="100"/>
      <c r="X127" s="100"/>
      <c r="Y127" s="100"/>
      <c r="Z127" s="100"/>
      <c r="AA127" s="100"/>
      <c r="AB127" s="100"/>
      <c r="AC127" s="100"/>
      <c r="AD127" s="100"/>
      <c r="AE127" s="10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</row>
    <row r="128" spans="1:79" s="98" customFormat="1" ht="28.5" customHeight="1">
      <c r="A128" s="88">
        <v>0</v>
      </c>
      <c r="B128" s="89"/>
      <c r="C128" s="89"/>
      <c r="D128" s="113" t="s">
        <v>203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185</v>
      </c>
      <c r="R128" s="27"/>
      <c r="S128" s="27"/>
      <c r="T128" s="27"/>
      <c r="U128" s="27"/>
      <c r="V128" s="113" t="s">
        <v>204</v>
      </c>
      <c r="W128" s="92"/>
      <c r="X128" s="92"/>
      <c r="Y128" s="92"/>
      <c r="Z128" s="92"/>
      <c r="AA128" s="92"/>
      <c r="AB128" s="92"/>
      <c r="AC128" s="92"/>
      <c r="AD128" s="92"/>
      <c r="AE128" s="93"/>
      <c r="AF128" s="116">
        <v>2.2200000000000002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2.2200000000000002</v>
      </c>
      <c r="AQ128" s="116"/>
      <c r="AR128" s="116"/>
      <c r="AS128" s="116"/>
      <c r="AT128" s="116"/>
      <c r="AU128" s="116">
        <v>2.27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2.27</v>
      </c>
      <c r="BF128" s="116"/>
      <c r="BG128" s="116"/>
      <c r="BH128" s="116"/>
      <c r="BI128" s="116"/>
      <c r="BJ128" s="116">
        <v>2.27</v>
      </c>
      <c r="BK128" s="116"/>
      <c r="BL128" s="116"/>
      <c r="BM128" s="116"/>
      <c r="BN128" s="116"/>
      <c r="BO128" s="116">
        <v>0</v>
      </c>
      <c r="BP128" s="116"/>
      <c r="BQ128" s="116"/>
      <c r="BR128" s="116"/>
      <c r="BS128" s="116"/>
      <c r="BT128" s="116">
        <v>2.27</v>
      </c>
      <c r="BU128" s="116"/>
      <c r="BV128" s="116"/>
      <c r="BW128" s="116"/>
      <c r="BX128" s="116"/>
    </row>
    <row r="130" spans="1:79" ht="14.25" customHeight="1">
      <c r="A130" s="29" t="s">
        <v>265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23.1" customHeight="1">
      <c r="A131" s="54" t="s">
        <v>6</v>
      </c>
      <c r="B131" s="55"/>
      <c r="C131" s="55"/>
      <c r="D131" s="27" t="s">
        <v>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8</v>
      </c>
      <c r="R131" s="27"/>
      <c r="S131" s="27"/>
      <c r="T131" s="27"/>
      <c r="U131" s="27"/>
      <c r="V131" s="27" t="s">
        <v>7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36" t="s">
        <v>256</v>
      </c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8"/>
      <c r="AU131" s="36" t="s">
        <v>261</v>
      </c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8"/>
    </row>
    <row r="132" spans="1:79" ht="28.5" customHeight="1">
      <c r="A132" s="57"/>
      <c r="B132" s="58"/>
      <c r="C132" s="5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 t="s">
        <v>4</v>
      </c>
      <c r="AG132" s="27"/>
      <c r="AH132" s="27"/>
      <c r="AI132" s="27"/>
      <c r="AJ132" s="27"/>
      <c r="AK132" s="27" t="s">
        <v>3</v>
      </c>
      <c r="AL132" s="27"/>
      <c r="AM132" s="27"/>
      <c r="AN132" s="27"/>
      <c r="AO132" s="27"/>
      <c r="AP132" s="27" t="s">
        <v>123</v>
      </c>
      <c r="AQ132" s="27"/>
      <c r="AR132" s="27"/>
      <c r="AS132" s="27"/>
      <c r="AT132" s="27"/>
      <c r="AU132" s="27" t="s">
        <v>4</v>
      </c>
      <c r="AV132" s="27"/>
      <c r="AW132" s="27"/>
      <c r="AX132" s="27"/>
      <c r="AY132" s="27"/>
      <c r="AZ132" s="27" t="s">
        <v>3</v>
      </c>
      <c r="BA132" s="27"/>
      <c r="BB132" s="27"/>
      <c r="BC132" s="27"/>
      <c r="BD132" s="27"/>
      <c r="BE132" s="27" t="s">
        <v>90</v>
      </c>
      <c r="BF132" s="27"/>
      <c r="BG132" s="27"/>
      <c r="BH132" s="27"/>
      <c r="BI132" s="27"/>
    </row>
    <row r="133" spans="1:79" ht="15" customHeight="1">
      <c r="A133" s="36">
        <v>1</v>
      </c>
      <c r="B133" s="37"/>
      <c r="C133" s="37"/>
      <c r="D133" s="27">
        <v>2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>
        <v>3</v>
      </c>
      <c r="R133" s="27"/>
      <c r="S133" s="27"/>
      <c r="T133" s="27"/>
      <c r="U133" s="27"/>
      <c r="V133" s="27">
        <v>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</row>
    <row r="134" spans="1:79" ht="15.75" hidden="1" customHeight="1">
      <c r="A134" s="39" t="s">
        <v>154</v>
      </c>
      <c r="B134" s="40"/>
      <c r="C134" s="40"/>
      <c r="D134" s="27" t="s">
        <v>57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70</v>
      </c>
      <c r="R134" s="27"/>
      <c r="S134" s="27"/>
      <c r="T134" s="27"/>
      <c r="U134" s="27"/>
      <c r="V134" s="27" t="s">
        <v>71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6" t="s">
        <v>107</v>
      </c>
      <c r="AG134" s="26"/>
      <c r="AH134" s="26"/>
      <c r="AI134" s="26"/>
      <c r="AJ134" s="26"/>
      <c r="AK134" s="30" t="s">
        <v>108</v>
      </c>
      <c r="AL134" s="30"/>
      <c r="AM134" s="30"/>
      <c r="AN134" s="30"/>
      <c r="AO134" s="30"/>
      <c r="AP134" s="50" t="s">
        <v>183</v>
      </c>
      <c r="AQ134" s="50"/>
      <c r="AR134" s="50"/>
      <c r="AS134" s="50"/>
      <c r="AT134" s="50"/>
      <c r="AU134" s="26" t="s">
        <v>109</v>
      </c>
      <c r="AV134" s="26"/>
      <c r="AW134" s="26"/>
      <c r="AX134" s="26"/>
      <c r="AY134" s="26"/>
      <c r="AZ134" s="30" t="s">
        <v>110</v>
      </c>
      <c r="BA134" s="30"/>
      <c r="BB134" s="30"/>
      <c r="BC134" s="30"/>
      <c r="BD134" s="30"/>
      <c r="BE134" s="50" t="s">
        <v>183</v>
      </c>
      <c r="BF134" s="50"/>
      <c r="BG134" s="50"/>
      <c r="BH134" s="50"/>
      <c r="BI134" s="50"/>
      <c r="CA134" t="s">
        <v>39</v>
      </c>
    </row>
    <row r="135" spans="1:79" s="6" customFormat="1" ht="14.25">
      <c r="A135" s="85">
        <v>0</v>
      </c>
      <c r="B135" s="86"/>
      <c r="C135" s="86"/>
      <c r="D135" s="110" t="s">
        <v>182</v>
      </c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CA135" s="6" t="s">
        <v>40</v>
      </c>
    </row>
    <row r="136" spans="1:79" s="98" customFormat="1" ht="14.25" customHeight="1">
      <c r="A136" s="88">
        <v>0</v>
      </c>
      <c r="B136" s="89"/>
      <c r="C136" s="89"/>
      <c r="D136" s="113" t="s">
        <v>184</v>
      </c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5"/>
      <c r="Q136" s="27" t="s">
        <v>185</v>
      </c>
      <c r="R136" s="27"/>
      <c r="S136" s="27"/>
      <c r="T136" s="27"/>
      <c r="U136" s="27"/>
      <c r="V136" s="27" t="s">
        <v>186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6">
        <v>7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v>7</v>
      </c>
      <c r="AQ136" s="116"/>
      <c r="AR136" s="116"/>
      <c r="AS136" s="116"/>
      <c r="AT136" s="116"/>
      <c r="AU136" s="116">
        <v>7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v>7</v>
      </c>
      <c r="BF136" s="116"/>
      <c r="BG136" s="116"/>
      <c r="BH136" s="116"/>
      <c r="BI136" s="116"/>
    </row>
    <row r="137" spans="1:79" s="98" customFormat="1" ht="45" customHeight="1">
      <c r="A137" s="88">
        <v>0</v>
      </c>
      <c r="B137" s="89"/>
      <c r="C137" s="89"/>
      <c r="D137" s="113" t="s">
        <v>187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27" t="s">
        <v>185</v>
      </c>
      <c r="R137" s="27"/>
      <c r="S137" s="27"/>
      <c r="T137" s="27"/>
      <c r="U137" s="27"/>
      <c r="V137" s="113" t="s">
        <v>188</v>
      </c>
      <c r="W137" s="114"/>
      <c r="X137" s="114"/>
      <c r="Y137" s="114"/>
      <c r="Z137" s="114"/>
      <c r="AA137" s="114"/>
      <c r="AB137" s="114"/>
      <c r="AC137" s="114"/>
      <c r="AD137" s="114"/>
      <c r="AE137" s="115"/>
      <c r="AF137" s="116">
        <v>271.67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v>271.67</v>
      </c>
      <c r="AQ137" s="116"/>
      <c r="AR137" s="116"/>
      <c r="AS137" s="116"/>
      <c r="AT137" s="116"/>
      <c r="AU137" s="116">
        <v>270.75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v>270.75</v>
      </c>
      <c r="BF137" s="116"/>
      <c r="BG137" s="116"/>
      <c r="BH137" s="116"/>
      <c r="BI137" s="116"/>
    </row>
    <row r="138" spans="1:79" s="98" customFormat="1" ht="60" customHeight="1">
      <c r="A138" s="88">
        <v>0</v>
      </c>
      <c r="B138" s="89"/>
      <c r="C138" s="89"/>
      <c r="D138" s="113" t="s">
        <v>189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27" t="s">
        <v>185</v>
      </c>
      <c r="R138" s="27"/>
      <c r="S138" s="27"/>
      <c r="T138" s="27"/>
      <c r="U138" s="27"/>
      <c r="V138" s="113" t="s">
        <v>190</v>
      </c>
      <c r="W138" s="114"/>
      <c r="X138" s="114"/>
      <c r="Y138" s="114"/>
      <c r="Z138" s="114"/>
      <c r="AA138" s="114"/>
      <c r="AB138" s="114"/>
      <c r="AC138" s="114"/>
      <c r="AD138" s="114"/>
      <c r="AE138" s="115"/>
      <c r="AF138" s="116">
        <v>35.25</v>
      </c>
      <c r="AG138" s="116"/>
      <c r="AH138" s="116"/>
      <c r="AI138" s="116"/>
      <c r="AJ138" s="116"/>
      <c r="AK138" s="116">
        <v>0</v>
      </c>
      <c r="AL138" s="116"/>
      <c r="AM138" s="116"/>
      <c r="AN138" s="116"/>
      <c r="AO138" s="116"/>
      <c r="AP138" s="116">
        <v>35.25</v>
      </c>
      <c r="AQ138" s="116"/>
      <c r="AR138" s="116"/>
      <c r="AS138" s="116"/>
      <c r="AT138" s="116"/>
      <c r="AU138" s="116">
        <v>35.25</v>
      </c>
      <c r="AV138" s="116"/>
      <c r="AW138" s="116"/>
      <c r="AX138" s="116"/>
      <c r="AY138" s="116"/>
      <c r="AZ138" s="116">
        <v>0</v>
      </c>
      <c r="BA138" s="116"/>
      <c r="BB138" s="116"/>
      <c r="BC138" s="116"/>
      <c r="BD138" s="116"/>
      <c r="BE138" s="116">
        <v>35.25</v>
      </c>
      <c r="BF138" s="116"/>
      <c r="BG138" s="116"/>
      <c r="BH138" s="116"/>
      <c r="BI138" s="116"/>
    </row>
    <row r="139" spans="1:79" s="98" customFormat="1" ht="45" customHeight="1">
      <c r="A139" s="88">
        <v>0</v>
      </c>
      <c r="B139" s="89"/>
      <c r="C139" s="89"/>
      <c r="D139" s="113" t="s">
        <v>191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185</v>
      </c>
      <c r="R139" s="27"/>
      <c r="S139" s="27"/>
      <c r="T139" s="27"/>
      <c r="U139" s="27"/>
      <c r="V139" s="113" t="s">
        <v>192</v>
      </c>
      <c r="W139" s="92"/>
      <c r="X139" s="92"/>
      <c r="Y139" s="92"/>
      <c r="Z139" s="92"/>
      <c r="AA139" s="92"/>
      <c r="AB139" s="92"/>
      <c r="AC139" s="92"/>
      <c r="AD139" s="92"/>
      <c r="AE139" s="93"/>
      <c r="AF139" s="116">
        <v>306.92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v>306.92</v>
      </c>
      <c r="AQ139" s="116"/>
      <c r="AR139" s="116"/>
      <c r="AS139" s="116"/>
      <c r="AT139" s="116"/>
      <c r="AU139" s="116">
        <v>306.92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v>306.92</v>
      </c>
      <c r="BF139" s="116"/>
      <c r="BG139" s="116"/>
      <c r="BH139" s="116"/>
      <c r="BI139" s="116"/>
    </row>
    <row r="140" spans="1:79" s="98" customFormat="1" ht="15" customHeight="1">
      <c r="A140" s="88">
        <v>0</v>
      </c>
      <c r="B140" s="89"/>
      <c r="C140" s="89"/>
      <c r="D140" s="113" t="s">
        <v>193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185</v>
      </c>
      <c r="R140" s="27"/>
      <c r="S140" s="27"/>
      <c r="T140" s="27"/>
      <c r="U140" s="27"/>
      <c r="V140" s="113" t="s">
        <v>194</v>
      </c>
      <c r="W140" s="92"/>
      <c r="X140" s="92"/>
      <c r="Y140" s="92"/>
      <c r="Z140" s="92"/>
      <c r="AA140" s="92"/>
      <c r="AB140" s="92"/>
      <c r="AC140" s="92"/>
      <c r="AD140" s="92"/>
      <c r="AE140" s="93"/>
      <c r="AF140" s="116">
        <v>135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v>135</v>
      </c>
      <c r="AQ140" s="116"/>
      <c r="AR140" s="116"/>
      <c r="AS140" s="116"/>
      <c r="AT140" s="116"/>
      <c r="AU140" s="116">
        <v>135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v>135</v>
      </c>
      <c r="BF140" s="116"/>
      <c r="BG140" s="116"/>
      <c r="BH140" s="116"/>
      <c r="BI140" s="116"/>
    </row>
    <row r="141" spans="1:79" s="6" customFormat="1" ht="14.25">
      <c r="A141" s="85">
        <v>0</v>
      </c>
      <c r="B141" s="86"/>
      <c r="C141" s="86"/>
      <c r="D141" s="112" t="s">
        <v>195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1"/>
      <c r="Q141" s="110"/>
      <c r="R141" s="110"/>
      <c r="S141" s="110"/>
      <c r="T141" s="110"/>
      <c r="U141" s="110"/>
      <c r="V141" s="112"/>
      <c r="W141" s="100"/>
      <c r="X141" s="100"/>
      <c r="Y141" s="100"/>
      <c r="Z141" s="100"/>
      <c r="AA141" s="100"/>
      <c r="AB141" s="100"/>
      <c r="AC141" s="100"/>
      <c r="AD141" s="100"/>
      <c r="AE141" s="10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</row>
    <row r="142" spans="1:79" s="98" customFormat="1" ht="28.5" customHeight="1">
      <c r="A142" s="88">
        <v>0</v>
      </c>
      <c r="B142" s="89"/>
      <c r="C142" s="89"/>
      <c r="D142" s="113" t="s">
        <v>196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197</v>
      </c>
      <c r="R142" s="27"/>
      <c r="S142" s="27"/>
      <c r="T142" s="27"/>
      <c r="U142" s="27"/>
      <c r="V142" s="113" t="s">
        <v>194</v>
      </c>
      <c r="W142" s="92"/>
      <c r="X142" s="92"/>
      <c r="Y142" s="92"/>
      <c r="Z142" s="92"/>
      <c r="AA142" s="92"/>
      <c r="AB142" s="92"/>
      <c r="AC142" s="92"/>
      <c r="AD142" s="92"/>
      <c r="AE142" s="93"/>
      <c r="AF142" s="116">
        <v>3828</v>
      </c>
      <c r="AG142" s="116"/>
      <c r="AH142" s="116"/>
      <c r="AI142" s="116"/>
      <c r="AJ142" s="116"/>
      <c r="AK142" s="116">
        <v>0</v>
      </c>
      <c r="AL142" s="116"/>
      <c r="AM142" s="116"/>
      <c r="AN142" s="116"/>
      <c r="AO142" s="116"/>
      <c r="AP142" s="116">
        <v>3828</v>
      </c>
      <c r="AQ142" s="116"/>
      <c r="AR142" s="116"/>
      <c r="AS142" s="116"/>
      <c r="AT142" s="116"/>
      <c r="AU142" s="116">
        <v>3828</v>
      </c>
      <c r="AV142" s="116"/>
      <c r="AW142" s="116"/>
      <c r="AX142" s="116"/>
      <c r="AY142" s="116"/>
      <c r="AZ142" s="116">
        <v>0</v>
      </c>
      <c r="BA142" s="116"/>
      <c r="BB142" s="116"/>
      <c r="BC142" s="116"/>
      <c r="BD142" s="116"/>
      <c r="BE142" s="116">
        <v>3828</v>
      </c>
      <c r="BF142" s="116"/>
      <c r="BG142" s="116"/>
      <c r="BH142" s="116"/>
      <c r="BI142" s="116"/>
    </row>
    <row r="143" spans="1:79" s="6" customFormat="1" ht="14.25">
      <c r="A143" s="85">
        <v>0</v>
      </c>
      <c r="B143" s="86"/>
      <c r="C143" s="86"/>
      <c r="D143" s="112" t="s">
        <v>198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1"/>
      <c r="Q143" s="110"/>
      <c r="R143" s="110"/>
      <c r="S143" s="110"/>
      <c r="T143" s="110"/>
      <c r="U143" s="110"/>
      <c r="V143" s="112"/>
      <c r="W143" s="100"/>
      <c r="X143" s="100"/>
      <c r="Y143" s="100"/>
      <c r="Z143" s="100"/>
      <c r="AA143" s="100"/>
      <c r="AB143" s="100"/>
      <c r="AC143" s="100"/>
      <c r="AD143" s="100"/>
      <c r="AE143" s="10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</row>
    <row r="144" spans="1:79" s="98" customFormat="1" ht="42.75" customHeight="1">
      <c r="A144" s="88">
        <v>0</v>
      </c>
      <c r="B144" s="89"/>
      <c r="C144" s="89"/>
      <c r="D144" s="113" t="s">
        <v>199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200</v>
      </c>
      <c r="R144" s="27"/>
      <c r="S144" s="27"/>
      <c r="T144" s="27"/>
      <c r="U144" s="27"/>
      <c r="V144" s="113" t="s">
        <v>201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6">
        <v>23326</v>
      </c>
      <c r="AG144" s="116"/>
      <c r="AH144" s="116"/>
      <c r="AI144" s="116"/>
      <c r="AJ144" s="116"/>
      <c r="AK144" s="116">
        <v>0</v>
      </c>
      <c r="AL144" s="116"/>
      <c r="AM144" s="116"/>
      <c r="AN144" s="116"/>
      <c r="AO144" s="116"/>
      <c r="AP144" s="116">
        <v>23326</v>
      </c>
      <c r="AQ144" s="116"/>
      <c r="AR144" s="116"/>
      <c r="AS144" s="116"/>
      <c r="AT144" s="116"/>
      <c r="AU144" s="116">
        <v>24918</v>
      </c>
      <c r="AV144" s="116"/>
      <c r="AW144" s="116"/>
      <c r="AX144" s="116"/>
      <c r="AY144" s="116"/>
      <c r="AZ144" s="116">
        <v>0</v>
      </c>
      <c r="BA144" s="116"/>
      <c r="BB144" s="116"/>
      <c r="BC144" s="116"/>
      <c r="BD144" s="116"/>
      <c r="BE144" s="116">
        <v>24918</v>
      </c>
      <c r="BF144" s="116"/>
      <c r="BG144" s="116"/>
      <c r="BH144" s="116"/>
      <c r="BI144" s="116"/>
    </row>
    <row r="145" spans="1:79" s="6" customFormat="1" ht="14.25">
      <c r="A145" s="85">
        <v>0</v>
      </c>
      <c r="B145" s="86"/>
      <c r="C145" s="86"/>
      <c r="D145" s="112" t="s">
        <v>202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10"/>
      <c r="R145" s="110"/>
      <c r="S145" s="110"/>
      <c r="T145" s="110"/>
      <c r="U145" s="110"/>
      <c r="V145" s="112"/>
      <c r="W145" s="100"/>
      <c r="X145" s="100"/>
      <c r="Y145" s="100"/>
      <c r="Z145" s="100"/>
      <c r="AA145" s="100"/>
      <c r="AB145" s="100"/>
      <c r="AC145" s="100"/>
      <c r="AD145" s="100"/>
      <c r="AE145" s="10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</row>
    <row r="146" spans="1:79" s="98" customFormat="1" ht="28.5" customHeight="1">
      <c r="A146" s="88">
        <v>0</v>
      </c>
      <c r="B146" s="89"/>
      <c r="C146" s="89"/>
      <c r="D146" s="113" t="s">
        <v>203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185</v>
      </c>
      <c r="R146" s="27"/>
      <c r="S146" s="27"/>
      <c r="T146" s="27"/>
      <c r="U146" s="27"/>
      <c r="V146" s="113" t="s">
        <v>204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6">
        <v>2.27</v>
      </c>
      <c r="AG146" s="116"/>
      <c r="AH146" s="116"/>
      <c r="AI146" s="116"/>
      <c r="AJ146" s="116"/>
      <c r="AK146" s="116">
        <v>0</v>
      </c>
      <c r="AL146" s="116"/>
      <c r="AM146" s="116"/>
      <c r="AN146" s="116"/>
      <c r="AO146" s="116"/>
      <c r="AP146" s="116">
        <v>2.27</v>
      </c>
      <c r="AQ146" s="116"/>
      <c r="AR146" s="116"/>
      <c r="AS146" s="116"/>
      <c r="AT146" s="116"/>
      <c r="AU146" s="116">
        <v>2.27</v>
      </c>
      <c r="AV146" s="116"/>
      <c r="AW146" s="116"/>
      <c r="AX146" s="116"/>
      <c r="AY146" s="116"/>
      <c r="AZ146" s="116">
        <v>0</v>
      </c>
      <c r="BA146" s="116"/>
      <c r="BB146" s="116"/>
      <c r="BC146" s="116"/>
      <c r="BD146" s="116"/>
      <c r="BE146" s="116">
        <v>2.27</v>
      </c>
      <c r="BF146" s="116"/>
      <c r="BG146" s="116"/>
      <c r="BH146" s="116"/>
      <c r="BI146" s="116"/>
    </row>
    <row r="148" spans="1:79" ht="14.25" customHeight="1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>
      <c r="A149" s="44" t="s">
        <v>234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235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238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245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256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261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>
      <c r="A154" s="99" t="s">
        <v>205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1"/>
      <c r="U154" s="117">
        <v>32920193</v>
      </c>
      <c r="V154" s="117"/>
      <c r="W154" s="117"/>
      <c r="X154" s="117"/>
      <c r="Y154" s="117"/>
      <c r="Z154" s="117">
        <v>0</v>
      </c>
      <c r="AA154" s="117"/>
      <c r="AB154" s="117"/>
      <c r="AC154" s="117"/>
      <c r="AD154" s="117"/>
      <c r="AE154" s="117">
        <v>45394983</v>
      </c>
      <c r="AF154" s="117"/>
      <c r="AG154" s="117"/>
      <c r="AH154" s="117"/>
      <c r="AI154" s="117"/>
      <c r="AJ154" s="117">
        <v>0</v>
      </c>
      <c r="AK154" s="117"/>
      <c r="AL154" s="117"/>
      <c r="AM154" s="117"/>
      <c r="AN154" s="117"/>
      <c r="AO154" s="117">
        <v>55832195</v>
      </c>
      <c r="AP154" s="117"/>
      <c r="AQ154" s="117"/>
      <c r="AR154" s="117"/>
      <c r="AS154" s="117"/>
      <c r="AT154" s="117">
        <v>0</v>
      </c>
      <c r="AU154" s="117"/>
      <c r="AV154" s="117"/>
      <c r="AW154" s="117"/>
      <c r="AX154" s="117"/>
      <c r="AY154" s="117">
        <v>54062763</v>
      </c>
      <c r="AZ154" s="117"/>
      <c r="BA154" s="117"/>
      <c r="BB154" s="117"/>
      <c r="BC154" s="117"/>
      <c r="BD154" s="117">
        <v>0</v>
      </c>
      <c r="BE154" s="117"/>
      <c r="BF154" s="117"/>
      <c r="BG154" s="117"/>
      <c r="BH154" s="117"/>
      <c r="BI154" s="117">
        <v>57756272</v>
      </c>
      <c r="BJ154" s="117"/>
      <c r="BK154" s="117"/>
      <c r="BL154" s="117"/>
      <c r="BM154" s="117"/>
      <c r="BN154" s="117">
        <v>0</v>
      </c>
      <c r="BO154" s="117"/>
      <c r="BP154" s="117"/>
      <c r="BQ154" s="117"/>
      <c r="BR154" s="117"/>
      <c r="CA154" s="6" t="s">
        <v>42</v>
      </c>
    </row>
    <row r="155" spans="1:79" s="98" customFormat="1" ht="12.75" customHeight="1">
      <c r="A155" s="91" t="s">
        <v>206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118">
        <v>20390753</v>
      </c>
      <c r="V155" s="118"/>
      <c r="W155" s="118"/>
      <c r="X155" s="118"/>
      <c r="Y155" s="118"/>
      <c r="Z155" s="118">
        <v>0</v>
      </c>
      <c r="AA155" s="118"/>
      <c r="AB155" s="118"/>
      <c r="AC155" s="118"/>
      <c r="AD155" s="118"/>
      <c r="AE155" s="118">
        <v>25536874</v>
      </c>
      <c r="AF155" s="118"/>
      <c r="AG155" s="118"/>
      <c r="AH155" s="118"/>
      <c r="AI155" s="118"/>
      <c r="AJ155" s="118">
        <v>0</v>
      </c>
      <c r="AK155" s="118"/>
      <c r="AL155" s="118"/>
      <c r="AM155" s="118"/>
      <c r="AN155" s="118"/>
      <c r="AO155" s="118">
        <v>29372679</v>
      </c>
      <c r="AP155" s="118"/>
      <c r="AQ155" s="118"/>
      <c r="AR155" s="118"/>
      <c r="AS155" s="118"/>
      <c r="AT155" s="118">
        <v>0</v>
      </c>
      <c r="AU155" s="118"/>
      <c r="AV155" s="118"/>
      <c r="AW155" s="118"/>
      <c r="AX155" s="118"/>
      <c r="AY155" s="118">
        <v>30422270</v>
      </c>
      <c r="AZ155" s="118"/>
      <c r="BA155" s="118"/>
      <c r="BB155" s="118"/>
      <c r="BC155" s="118"/>
      <c r="BD155" s="118">
        <v>0</v>
      </c>
      <c r="BE155" s="118"/>
      <c r="BF155" s="118"/>
      <c r="BG155" s="118"/>
      <c r="BH155" s="118"/>
      <c r="BI155" s="118">
        <v>32500683</v>
      </c>
      <c r="BJ155" s="118"/>
      <c r="BK155" s="118"/>
      <c r="BL155" s="118"/>
      <c r="BM155" s="118"/>
      <c r="BN155" s="118">
        <v>0</v>
      </c>
      <c r="BO155" s="118"/>
      <c r="BP155" s="118"/>
      <c r="BQ155" s="118"/>
      <c r="BR155" s="118"/>
    </row>
    <row r="156" spans="1:79" s="98" customFormat="1" ht="12.75" customHeight="1">
      <c r="A156" s="91" t="s">
        <v>207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3"/>
      <c r="U156" s="118">
        <v>12529440</v>
      </c>
      <c r="V156" s="118"/>
      <c r="W156" s="118"/>
      <c r="X156" s="118"/>
      <c r="Y156" s="118"/>
      <c r="Z156" s="118">
        <v>0</v>
      </c>
      <c r="AA156" s="118"/>
      <c r="AB156" s="118"/>
      <c r="AC156" s="118"/>
      <c r="AD156" s="118"/>
      <c r="AE156" s="118">
        <v>19858109</v>
      </c>
      <c r="AF156" s="118"/>
      <c r="AG156" s="118"/>
      <c r="AH156" s="118"/>
      <c r="AI156" s="118"/>
      <c r="AJ156" s="118">
        <v>0</v>
      </c>
      <c r="AK156" s="118"/>
      <c r="AL156" s="118"/>
      <c r="AM156" s="118"/>
      <c r="AN156" s="118"/>
      <c r="AO156" s="118">
        <v>26459516</v>
      </c>
      <c r="AP156" s="118"/>
      <c r="AQ156" s="118"/>
      <c r="AR156" s="118"/>
      <c r="AS156" s="118"/>
      <c r="AT156" s="118">
        <v>0</v>
      </c>
      <c r="AU156" s="118"/>
      <c r="AV156" s="118"/>
      <c r="AW156" s="118"/>
      <c r="AX156" s="118"/>
      <c r="AY156" s="118">
        <v>23640493</v>
      </c>
      <c r="AZ156" s="118"/>
      <c r="BA156" s="118"/>
      <c r="BB156" s="118"/>
      <c r="BC156" s="118"/>
      <c r="BD156" s="118">
        <v>0</v>
      </c>
      <c r="BE156" s="118"/>
      <c r="BF156" s="118"/>
      <c r="BG156" s="118"/>
      <c r="BH156" s="118"/>
      <c r="BI156" s="118">
        <v>25255589</v>
      </c>
      <c r="BJ156" s="118"/>
      <c r="BK156" s="118"/>
      <c r="BL156" s="118"/>
      <c r="BM156" s="118"/>
      <c r="BN156" s="118">
        <v>0</v>
      </c>
      <c r="BO156" s="118"/>
      <c r="BP156" s="118"/>
      <c r="BQ156" s="118"/>
      <c r="BR156" s="118"/>
    </row>
    <row r="157" spans="1:79" s="98" customFormat="1" ht="12.75" customHeight="1">
      <c r="A157" s="91" t="s">
        <v>208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3"/>
      <c r="U157" s="118">
        <v>343399</v>
      </c>
      <c r="V157" s="118"/>
      <c r="W157" s="118"/>
      <c r="X157" s="118"/>
      <c r="Y157" s="118"/>
      <c r="Z157" s="118">
        <v>0</v>
      </c>
      <c r="AA157" s="118"/>
      <c r="AB157" s="118"/>
      <c r="AC157" s="118"/>
      <c r="AD157" s="118"/>
      <c r="AE157" s="118">
        <v>0</v>
      </c>
      <c r="AF157" s="118"/>
      <c r="AG157" s="118"/>
      <c r="AH157" s="118"/>
      <c r="AI157" s="118"/>
      <c r="AJ157" s="118">
        <v>0</v>
      </c>
      <c r="AK157" s="118"/>
      <c r="AL157" s="118"/>
      <c r="AM157" s="118"/>
      <c r="AN157" s="118"/>
      <c r="AO157" s="118">
        <v>0</v>
      </c>
      <c r="AP157" s="118"/>
      <c r="AQ157" s="118"/>
      <c r="AR157" s="118"/>
      <c r="AS157" s="118"/>
      <c r="AT157" s="118">
        <v>0</v>
      </c>
      <c r="AU157" s="118"/>
      <c r="AV157" s="118"/>
      <c r="AW157" s="118"/>
      <c r="AX157" s="118"/>
      <c r="AY157" s="118">
        <v>0</v>
      </c>
      <c r="AZ157" s="118"/>
      <c r="BA157" s="118"/>
      <c r="BB157" s="118"/>
      <c r="BC157" s="118"/>
      <c r="BD157" s="118">
        <v>0</v>
      </c>
      <c r="BE157" s="118"/>
      <c r="BF157" s="118"/>
      <c r="BG157" s="118"/>
      <c r="BH157" s="118"/>
      <c r="BI157" s="118">
        <v>0</v>
      </c>
      <c r="BJ157" s="118"/>
      <c r="BK157" s="118"/>
      <c r="BL157" s="118"/>
      <c r="BM157" s="118"/>
      <c r="BN157" s="118">
        <v>0</v>
      </c>
      <c r="BO157" s="118"/>
      <c r="BP157" s="118"/>
      <c r="BQ157" s="118"/>
      <c r="BR157" s="118"/>
    </row>
    <row r="158" spans="1:79" s="6" customFormat="1" ht="12.75" customHeight="1">
      <c r="A158" s="99" t="s">
        <v>209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1"/>
      <c r="U158" s="117">
        <v>1441098</v>
      </c>
      <c r="V158" s="117"/>
      <c r="W158" s="117"/>
      <c r="X158" s="117"/>
      <c r="Y158" s="117"/>
      <c r="Z158" s="117">
        <v>0</v>
      </c>
      <c r="AA158" s="117"/>
      <c r="AB158" s="117"/>
      <c r="AC158" s="117"/>
      <c r="AD158" s="117"/>
      <c r="AE158" s="117">
        <v>2113361</v>
      </c>
      <c r="AF158" s="117"/>
      <c r="AG158" s="117"/>
      <c r="AH158" s="117"/>
      <c r="AI158" s="117"/>
      <c r="AJ158" s="117">
        <v>0</v>
      </c>
      <c r="AK158" s="117"/>
      <c r="AL158" s="117"/>
      <c r="AM158" s="117"/>
      <c r="AN158" s="117"/>
      <c r="AO158" s="117">
        <v>2461039</v>
      </c>
      <c r="AP158" s="117"/>
      <c r="AQ158" s="117"/>
      <c r="AR158" s="117"/>
      <c r="AS158" s="117"/>
      <c r="AT158" s="117">
        <v>0</v>
      </c>
      <c r="AU158" s="117"/>
      <c r="AV158" s="117"/>
      <c r="AW158" s="117"/>
      <c r="AX158" s="117"/>
      <c r="AY158" s="117">
        <v>2535189</v>
      </c>
      <c r="AZ158" s="117"/>
      <c r="BA158" s="117"/>
      <c r="BB158" s="117"/>
      <c r="BC158" s="117"/>
      <c r="BD158" s="117">
        <v>0</v>
      </c>
      <c r="BE158" s="117"/>
      <c r="BF158" s="117"/>
      <c r="BG158" s="117"/>
      <c r="BH158" s="117"/>
      <c r="BI158" s="117">
        <v>2708390</v>
      </c>
      <c r="BJ158" s="117"/>
      <c r="BK158" s="117"/>
      <c r="BL158" s="117"/>
      <c r="BM158" s="117"/>
      <c r="BN158" s="117">
        <v>0</v>
      </c>
      <c r="BO158" s="117"/>
      <c r="BP158" s="117"/>
      <c r="BQ158" s="117"/>
      <c r="BR158" s="117"/>
    </row>
    <row r="159" spans="1:79" s="98" customFormat="1" ht="12.75" customHeight="1">
      <c r="A159" s="91" t="s">
        <v>210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3"/>
      <c r="U159" s="118">
        <v>1441098</v>
      </c>
      <c r="V159" s="118"/>
      <c r="W159" s="118"/>
      <c r="X159" s="118"/>
      <c r="Y159" s="118"/>
      <c r="Z159" s="118">
        <v>0</v>
      </c>
      <c r="AA159" s="118"/>
      <c r="AB159" s="118"/>
      <c r="AC159" s="118"/>
      <c r="AD159" s="118"/>
      <c r="AE159" s="118">
        <v>2113361</v>
      </c>
      <c r="AF159" s="118"/>
      <c r="AG159" s="118"/>
      <c r="AH159" s="118"/>
      <c r="AI159" s="118"/>
      <c r="AJ159" s="118">
        <v>0</v>
      </c>
      <c r="AK159" s="118"/>
      <c r="AL159" s="118"/>
      <c r="AM159" s="118"/>
      <c r="AN159" s="118"/>
      <c r="AO159" s="118">
        <v>2461039</v>
      </c>
      <c r="AP159" s="118"/>
      <c r="AQ159" s="118"/>
      <c r="AR159" s="118"/>
      <c r="AS159" s="118"/>
      <c r="AT159" s="118">
        <v>0</v>
      </c>
      <c r="AU159" s="118"/>
      <c r="AV159" s="118"/>
      <c r="AW159" s="118"/>
      <c r="AX159" s="118"/>
      <c r="AY159" s="118">
        <v>2535189</v>
      </c>
      <c r="AZ159" s="118"/>
      <c r="BA159" s="118"/>
      <c r="BB159" s="118"/>
      <c r="BC159" s="118"/>
      <c r="BD159" s="118">
        <v>0</v>
      </c>
      <c r="BE159" s="118"/>
      <c r="BF159" s="118"/>
      <c r="BG159" s="118"/>
      <c r="BH159" s="118"/>
      <c r="BI159" s="118">
        <v>2708390</v>
      </c>
      <c r="BJ159" s="118"/>
      <c r="BK159" s="118"/>
      <c r="BL159" s="118"/>
      <c r="BM159" s="118"/>
      <c r="BN159" s="118">
        <v>0</v>
      </c>
      <c r="BO159" s="118"/>
      <c r="BP159" s="118"/>
      <c r="BQ159" s="118"/>
      <c r="BR159" s="118"/>
    </row>
    <row r="160" spans="1:79" s="6" customFormat="1" ht="25.5" customHeight="1">
      <c r="A160" s="99" t="s">
        <v>211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1"/>
      <c r="U160" s="117">
        <v>0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11433307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3575220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14058007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15012604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98" customFormat="1" ht="12.75" customHeight="1">
      <c r="A161" s="91" t="s">
        <v>212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3"/>
      <c r="U161" s="118">
        <v>0</v>
      </c>
      <c r="V161" s="118"/>
      <c r="W161" s="118"/>
      <c r="X161" s="118"/>
      <c r="Y161" s="118"/>
      <c r="Z161" s="118">
        <v>0</v>
      </c>
      <c r="AA161" s="118"/>
      <c r="AB161" s="118"/>
      <c r="AC161" s="118"/>
      <c r="AD161" s="118"/>
      <c r="AE161" s="118">
        <v>11433307</v>
      </c>
      <c r="AF161" s="118"/>
      <c r="AG161" s="118"/>
      <c r="AH161" s="118"/>
      <c r="AI161" s="118"/>
      <c r="AJ161" s="118">
        <v>0</v>
      </c>
      <c r="AK161" s="118"/>
      <c r="AL161" s="118"/>
      <c r="AM161" s="118"/>
      <c r="AN161" s="118"/>
      <c r="AO161" s="118">
        <v>3575220</v>
      </c>
      <c r="AP161" s="118"/>
      <c r="AQ161" s="118"/>
      <c r="AR161" s="118"/>
      <c r="AS161" s="118"/>
      <c r="AT161" s="118">
        <v>0</v>
      </c>
      <c r="AU161" s="118"/>
      <c r="AV161" s="118"/>
      <c r="AW161" s="118"/>
      <c r="AX161" s="118"/>
      <c r="AY161" s="118">
        <v>14058007</v>
      </c>
      <c r="AZ161" s="118"/>
      <c r="BA161" s="118"/>
      <c r="BB161" s="118"/>
      <c r="BC161" s="118"/>
      <c r="BD161" s="118">
        <v>0</v>
      </c>
      <c r="BE161" s="118"/>
      <c r="BF161" s="118"/>
      <c r="BG161" s="118"/>
      <c r="BH161" s="118"/>
      <c r="BI161" s="118">
        <v>15012604</v>
      </c>
      <c r="BJ161" s="118"/>
      <c r="BK161" s="118"/>
      <c r="BL161" s="118"/>
      <c r="BM161" s="118"/>
      <c r="BN161" s="118">
        <v>0</v>
      </c>
      <c r="BO161" s="118"/>
      <c r="BP161" s="118"/>
      <c r="BQ161" s="118"/>
      <c r="BR161" s="118"/>
    </row>
    <row r="162" spans="1:79" s="98" customFormat="1" ht="12.75" customHeight="1">
      <c r="A162" s="91" t="s">
        <v>213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3"/>
      <c r="U162" s="118">
        <v>1425884</v>
      </c>
      <c r="V162" s="118"/>
      <c r="W162" s="118"/>
      <c r="X162" s="118"/>
      <c r="Y162" s="118"/>
      <c r="Z162" s="118">
        <v>0</v>
      </c>
      <c r="AA162" s="118"/>
      <c r="AB162" s="118"/>
      <c r="AC162" s="118"/>
      <c r="AD162" s="118"/>
      <c r="AE162" s="118">
        <v>2289906</v>
      </c>
      <c r="AF162" s="118"/>
      <c r="AG162" s="118"/>
      <c r="AH162" s="118"/>
      <c r="AI162" s="118"/>
      <c r="AJ162" s="118">
        <v>0</v>
      </c>
      <c r="AK162" s="118"/>
      <c r="AL162" s="118"/>
      <c r="AM162" s="118"/>
      <c r="AN162" s="118"/>
      <c r="AO162" s="118">
        <v>2407776</v>
      </c>
      <c r="AP162" s="118"/>
      <c r="AQ162" s="118"/>
      <c r="AR162" s="118"/>
      <c r="AS162" s="118"/>
      <c r="AT162" s="118">
        <v>0</v>
      </c>
      <c r="AU162" s="118"/>
      <c r="AV162" s="118"/>
      <c r="AW162" s="118"/>
      <c r="AX162" s="118"/>
      <c r="AY162" s="118">
        <v>2535189</v>
      </c>
      <c r="AZ162" s="118"/>
      <c r="BA162" s="118"/>
      <c r="BB162" s="118"/>
      <c r="BC162" s="118"/>
      <c r="BD162" s="118">
        <v>0</v>
      </c>
      <c r="BE162" s="118"/>
      <c r="BF162" s="118"/>
      <c r="BG162" s="118"/>
      <c r="BH162" s="118"/>
      <c r="BI162" s="118">
        <v>2708390</v>
      </c>
      <c r="BJ162" s="118"/>
      <c r="BK162" s="118"/>
      <c r="BL162" s="118"/>
      <c r="BM162" s="118"/>
      <c r="BN162" s="118">
        <v>0</v>
      </c>
      <c r="BO162" s="118"/>
      <c r="BP162" s="118"/>
      <c r="BQ162" s="118"/>
      <c r="BR162" s="118"/>
    </row>
    <row r="163" spans="1:79" s="6" customFormat="1" ht="12.75" customHeight="1">
      <c r="A163" s="99" t="s">
        <v>147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1"/>
      <c r="U163" s="117">
        <v>36130574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61231557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64276230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73191148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78185656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98" customFormat="1" ht="38.25" customHeight="1">
      <c r="A164" s="91" t="s">
        <v>214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3"/>
      <c r="U164" s="118" t="s">
        <v>173</v>
      </c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 t="s">
        <v>173</v>
      </c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 t="s">
        <v>173</v>
      </c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 t="s">
        <v>173</v>
      </c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 t="s">
        <v>173</v>
      </c>
      <c r="BJ164" s="118"/>
      <c r="BK164" s="118"/>
      <c r="BL164" s="118"/>
      <c r="BM164" s="118"/>
      <c r="BN164" s="118"/>
      <c r="BO164" s="118"/>
      <c r="BP164" s="118"/>
      <c r="BQ164" s="118"/>
      <c r="BR164" s="118"/>
    </row>
    <row r="167" spans="1:79" ht="14.25" customHeight="1">
      <c r="A167" s="29" t="s">
        <v>125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</row>
    <row r="168" spans="1:79" ht="15" customHeight="1">
      <c r="A168" s="54" t="s">
        <v>6</v>
      </c>
      <c r="B168" s="55"/>
      <c r="C168" s="55"/>
      <c r="D168" s="54" t="s">
        <v>10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6"/>
      <c r="W168" s="27" t="s">
        <v>235</v>
      </c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 t="s">
        <v>239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 t="s">
        <v>250</v>
      </c>
      <c r="AV168" s="27"/>
      <c r="AW168" s="27"/>
      <c r="AX168" s="27"/>
      <c r="AY168" s="27"/>
      <c r="AZ168" s="27"/>
      <c r="BA168" s="27" t="s">
        <v>257</v>
      </c>
      <c r="BB168" s="27"/>
      <c r="BC168" s="27"/>
      <c r="BD168" s="27"/>
      <c r="BE168" s="27"/>
      <c r="BF168" s="27"/>
      <c r="BG168" s="27" t="s">
        <v>266</v>
      </c>
      <c r="BH168" s="27"/>
      <c r="BI168" s="27"/>
      <c r="BJ168" s="27"/>
      <c r="BK168" s="27"/>
      <c r="BL168" s="27"/>
    </row>
    <row r="169" spans="1:79" ht="15" customHeight="1">
      <c r="A169" s="70"/>
      <c r="B169" s="71"/>
      <c r="C169" s="71"/>
      <c r="D169" s="70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2"/>
      <c r="W169" s="27" t="s">
        <v>4</v>
      </c>
      <c r="X169" s="27"/>
      <c r="Y169" s="27"/>
      <c r="Z169" s="27"/>
      <c r="AA169" s="27"/>
      <c r="AB169" s="27"/>
      <c r="AC169" s="27" t="s">
        <v>3</v>
      </c>
      <c r="AD169" s="27"/>
      <c r="AE169" s="27"/>
      <c r="AF169" s="27"/>
      <c r="AG169" s="27"/>
      <c r="AH169" s="27"/>
      <c r="AI169" s="27" t="s">
        <v>4</v>
      </c>
      <c r="AJ169" s="27"/>
      <c r="AK169" s="27"/>
      <c r="AL169" s="27"/>
      <c r="AM169" s="27"/>
      <c r="AN169" s="27"/>
      <c r="AO169" s="27" t="s">
        <v>3</v>
      </c>
      <c r="AP169" s="27"/>
      <c r="AQ169" s="27"/>
      <c r="AR169" s="27"/>
      <c r="AS169" s="27"/>
      <c r="AT169" s="27"/>
      <c r="AU169" s="73" t="s">
        <v>4</v>
      </c>
      <c r="AV169" s="73"/>
      <c r="AW169" s="73"/>
      <c r="AX169" s="73" t="s">
        <v>3</v>
      </c>
      <c r="AY169" s="73"/>
      <c r="AZ169" s="73"/>
      <c r="BA169" s="73" t="s">
        <v>4</v>
      </c>
      <c r="BB169" s="73"/>
      <c r="BC169" s="73"/>
      <c r="BD169" s="73" t="s">
        <v>3</v>
      </c>
      <c r="BE169" s="73"/>
      <c r="BF169" s="73"/>
      <c r="BG169" s="73" t="s">
        <v>4</v>
      </c>
      <c r="BH169" s="73"/>
      <c r="BI169" s="73"/>
      <c r="BJ169" s="73" t="s">
        <v>3</v>
      </c>
      <c r="BK169" s="73"/>
      <c r="BL169" s="73"/>
    </row>
    <row r="170" spans="1:79" ht="57" customHeight="1">
      <c r="A170" s="57"/>
      <c r="B170" s="58"/>
      <c r="C170" s="58"/>
      <c r="D170" s="57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9"/>
      <c r="W170" s="27" t="s">
        <v>12</v>
      </c>
      <c r="X170" s="27"/>
      <c r="Y170" s="27"/>
      <c r="Z170" s="27" t="s">
        <v>11</v>
      </c>
      <c r="AA170" s="27"/>
      <c r="AB170" s="27"/>
      <c r="AC170" s="27" t="s">
        <v>12</v>
      </c>
      <c r="AD170" s="27"/>
      <c r="AE170" s="27"/>
      <c r="AF170" s="27" t="s">
        <v>11</v>
      </c>
      <c r="AG170" s="27"/>
      <c r="AH170" s="27"/>
      <c r="AI170" s="27" t="s">
        <v>12</v>
      </c>
      <c r="AJ170" s="27"/>
      <c r="AK170" s="27"/>
      <c r="AL170" s="27" t="s">
        <v>11</v>
      </c>
      <c r="AM170" s="27"/>
      <c r="AN170" s="27"/>
      <c r="AO170" s="27" t="s">
        <v>12</v>
      </c>
      <c r="AP170" s="27"/>
      <c r="AQ170" s="27"/>
      <c r="AR170" s="27" t="s">
        <v>11</v>
      </c>
      <c r="AS170" s="27"/>
      <c r="AT170" s="27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</row>
    <row r="171" spans="1:79" ht="15" customHeight="1">
      <c r="A171" s="36">
        <v>1</v>
      </c>
      <c r="B171" s="37"/>
      <c r="C171" s="37"/>
      <c r="D171" s="36">
        <v>2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8"/>
      <c r="W171" s="27">
        <v>3</v>
      </c>
      <c r="X171" s="27"/>
      <c r="Y171" s="27"/>
      <c r="Z171" s="27">
        <v>4</v>
      </c>
      <c r="AA171" s="27"/>
      <c r="AB171" s="27"/>
      <c r="AC171" s="27">
        <v>5</v>
      </c>
      <c r="AD171" s="27"/>
      <c r="AE171" s="27"/>
      <c r="AF171" s="27">
        <v>6</v>
      </c>
      <c r="AG171" s="27"/>
      <c r="AH171" s="27"/>
      <c r="AI171" s="27">
        <v>7</v>
      </c>
      <c r="AJ171" s="27"/>
      <c r="AK171" s="27"/>
      <c r="AL171" s="27">
        <v>8</v>
      </c>
      <c r="AM171" s="27"/>
      <c r="AN171" s="27"/>
      <c r="AO171" s="27">
        <v>9</v>
      </c>
      <c r="AP171" s="27"/>
      <c r="AQ171" s="27"/>
      <c r="AR171" s="27">
        <v>10</v>
      </c>
      <c r="AS171" s="27"/>
      <c r="AT171" s="27"/>
      <c r="AU171" s="27">
        <v>11</v>
      </c>
      <c r="AV171" s="27"/>
      <c r="AW171" s="27"/>
      <c r="AX171" s="27">
        <v>12</v>
      </c>
      <c r="AY171" s="27"/>
      <c r="AZ171" s="27"/>
      <c r="BA171" s="27">
        <v>13</v>
      </c>
      <c r="BB171" s="27"/>
      <c r="BC171" s="27"/>
      <c r="BD171" s="27">
        <v>14</v>
      </c>
      <c r="BE171" s="27"/>
      <c r="BF171" s="27"/>
      <c r="BG171" s="27">
        <v>15</v>
      </c>
      <c r="BH171" s="27"/>
      <c r="BI171" s="27"/>
      <c r="BJ171" s="27">
        <v>16</v>
      </c>
      <c r="BK171" s="27"/>
      <c r="BL171" s="27"/>
    </row>
    <row r="172" spans="1:79" s="1" customFormat="1" ht="12.75" hidden="1" customHeight="1">
      <c r="A172" s="39" t="s">
        <v>69</v>
      </c>
      <c r="B172" s="40"/>
      <c r="C172" s="40"/>
      <c r="D172" s="39" t="s">
        <v>57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1"/>
      <c r="W172" s="26" t="s">
        <v>72</v>
      </c>
      <c r="X172" s="26"/>
      <c r="Y172" s="26"/>
      <c r="Z172" s="26" t="s">
        <v>73</v>
      </c>
      <c r="AA172" s="26"/>
      <c r="AB172" s="26"/>
      <c r="AC172" s="30" t="s">
        <v>74</v>
      </c>
      <c r="AD172" s="30"/>
      <c r="AE172" s="30"/>
      <c r="AF172" s="30" t="s">
        <v>75</v>
      </c>
      <c r="AG172" s="30"/>
      <c r="AH172" s="30"/>
      <c r="AI172" s="26" t="s">
        <v>76</v>
      </c>
      <c r="AJ172" s="26"/>
      <c r="AK172" s="26"/>
      <c r="AL172" s="26" t="s">
        <v>77</v>
      </c>
      <c r="AM172" s="26"/>
      <c r="AN172" s="26"/>
      <c r="AO172" s="30" t="s">
        <v>104</v>
      </c>
      <c r="AP172" s="30"/>
      <c r="AQ172" s="30"/>
      <c r="AR172" s="30" t="s">
        <v>78</v>
      </c>
      <c r="AS172" s="30"/>
      <c r="AT172" s="30"/>
      <c r="AU172" s="26" t="s">
        <v>105</v>
      </c>
      <c r="AV172" s="26"/>
      <c r="AW172" s="26"/>
      <c r="AX172" s="30" t="s">
        <v>106</v>
      </c>
      <c r="AY172" s="30"/>
      <c r="AZ172" s="30"/>
      <c r="BA172" s="26" t="s">
        <v>107</v>
      </c>
      <c r="BB172" s="26"/>
      <c r="BC172" s="26"/>
      <c r="BD172" s="30" t="s">
        <v>108</v>
      </c>
      <c r="BE172" s="30"/>
      <c r="BF172" s="30"/>
      <c r="BG172" s="26" t="s">
        <v>109</v>
      </c>
      <c r="BH172" s="26"/>
      <c r="BI172" s="26"/>
      <c r="BJ172" s="30" t="s">
        <v>110</v>
      </c>
      <c r="BK172" s="30"/>
      <c r="BL172" s="30"/>
      <c r="CA172" s="1" t="s">
        <v>103</v>
      </c>
    </row>
    <row r="173" spans="1:79" s="98" customFormat="1" ht="12.75" customHeight="1">
      <c r="A173" s="88">
        <v>1</v>
      </c>
      <c r="B173" s="89"/>
      <c r="C173" s="89"/>
      <c r="D173" s="91" t="s">
        <v>215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3"/>
      <c r="W173" s="116">
        <v>271.5</v>
      </c>
      <c r="X173" s="116"/>
      <c r="Y173" s="116"/>
      <c r="Z173" s="116">
        <v>265.3</v>
      </c>
      <c r="AA173" s="116"/>
      <c r="AB173" s="116"/>
      <c r="AC173" s="116">
        <v>0</v>
      </c>
      <c r="AD173" s="116"/>
      <c r="AE173" s="116"/>
      <c r="AF173" s="116">
        <v>0</v>
      </c>
      <c r="AG173" s="116"/>
      <c r="AH173" s="116"/>
      <c r="AI173" s="116">
        <v>271.5</v>
      </c>
      <c r="AJ173" s="116"/>
      <c r="AK173" s="116"/>
      <c r="AL173" s="116">
        <v>265.3</v>
      </c>
      <c r="AM173" s="116"/>
      <c r="AN173" s="116"/>
      <c r="AO173" s="116">
        <v>0</v>
      </c>
      <c r="AP173" s="116"/>
      <c r="AQ173" s="116"/>
      <c r="AR173" s="116">
        <v>0</v>
      </c>
      <c r="AS173" s="116"/>
      <c r="AT173" s="116"/>
      <c r="AU173" s="116">
        <v>271.67</v>
      </c>
      <c r="AV173" s="116"/>
      <c r="AW173" s="116"/>
      <c r="AX173" s="116">
        <v>0</v>
      </c>
      <c r="AY173" s="116"/>
      <c r="AZ173" s="116"/>
      <c r="BA173" s="116">
        <v>271.67</v>
      </c>
      <c r="BB173" s="116"/>
      <c r="BC173" s="116"/>
      <c r="BD173" s="116">
        <v>0</v>
      </c>
      <c r="BE173" s="116"/>
      <c r="BF173" s="116"/>
      <c r="BG173" s="116">
        <v>271.67</v>
      </c>
      <c r="BH173" s="116"/>
      <c r="BI173" s="116"/>
      <c r="BJ173" s="116">
        <v>0</v>
      </c>
      <c r="BK173" s="116"/>
      <c r="BL173" s="116"/>
      <c r="CA173" s="98" t="s">
        <v>43</v>
      </c>
    </row>
    <row r="174" spans="1:79" s="98" customFormat="1" ht="12.75" customHeight="1">
      <c r="A174" s="88">
        <v>2</v>
      </c>
      <c r="B174" s="89"/>
      <c r="C174" s="89"/>
      <c r="D174" s="91" t="s">
        <v>216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3"/>
      <c r="W174" s="116">
        <v>35.25</v>
      </c>
      <c r="X174" s="116"/>
      <c r="Y174" s="116"/>
      <c r="Z174" s="116">
        <v>33.75</v>
      </c>
      <c r="AA174" s="116"/>
      <c r="AB174" s="116"/>
      <c r="AC174" s="116">
        <v>0</v>
      </c>
      <c r="AD174" s="116"/>
      <c r="AE174" s="116"/>
      <c r="AF174" s="116">
        <v>0</v>
      </c>
      <c r="AG174" s="116"/>
      <c r="AH174" s="116"/>
      <c r="AI174" s="116">
        <v>35.25</v>
      </c>
      <c r="AJ174" s="116"/>
      <c r="AK174" s="116"/>
      <c r="AL174" s="116">
        <v>33.75</v>
      </c>
      <c r="AM174" s="116"/>
      <c r="AN174" s="116"/>
      <c r="AO174" s="116">
        <v>0</v>
      </c>
      <c r="AP174" s="116"/>
      <c r="AQ174" s="116"/>
      <c r="AR174" s="116">
        <v>0</v>
      </c>
      <c r="AS174" s="116"/>
      <c r="AT174" s="116"/>
      <c r="AU174" s="116">
        <v>35.25</v>
      </c>
      <c r="AV174" s="116"/>
      <c r="AW174" s="116"/>
      <c r="AX174" s="116">
        <v>0</v>
      </c>
      <c r="AY174" s="116"/>
      <c r="AZ174" s="116"/>
      <c r="BA174" s="116">
        <v>35.25</v>
      </c>
      <c r="BB174" s="116"/>
      <c r="BC174" s="116"/>
      <c r="BD174" s="116">
        <v>0</v>
      </c>
      <c r="BE174" s="116"/>
      <c r="BF174" s="116"/>
      <c r="BG174" s="116">
        <v>35.25</v>
      </c>
      <c r="BH174" s="116"/>
      <c r="BI174" s="116"/>
      <c r="BJ174" s="116">
        <v>0</v>
      </c>
      <c r="BK174" s="116"/>
      <c r="BL174" s="116"/>
    </row>
    <row r="175" spans="1:79" s="6" customFormat="1" ht="12.75" customHeight="1">
      <c r="A175" s="85">
        <v>3</v>
      </c>
      <c r="B175" s="86"/>
      <c r="C175" s="86"/>
      <c r="D175" s="99" t="s">
        <v>217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1"/>
      <c r="W175" s="111">
        <v>306.75</v>
      </c>
      <c r="X175" s="111"/>
      <c r="Y175" s="111"/>
      <c r="Z175" s="111">
        <v>299.05</v>
      </c>
      <c r="AA175" s="111"/>
      <c r="AB175" s="111"/>
      <c r="AC175" s="111">
        <v>0</v>
      </c>
      <c r="AD175" s="111"/>
      <c r="AE175" s="111"/>
      <c r="AF175" s="111">
        <v>0</v>
      </c>
      <c r="AG175" s="111"/>
      <c r="AH175" s="111"/>
      <c r="AI175" s="111">
        <v>306.75</v>
      </c>
      <c r="AJ175" s="111"/>
      <c r="AK175" s="111"/>
      <c r="AL175" s="111">
        <v>299.05</v>
      </c>
      <c r="AM175" s="111"/>
      <c r="AN175" s="111"/>
      <c r="AO175" s="111">
        <v>0</v>
      </c>
      <c r="AP175" s="111"/>
      <c r="AQ175" s="111"/>
      <c r="AR175" s="111">
        <v>0</v>
      </c>
      <c r="AS175" s="111"/>
      <c r="AT175" s="111"/>
      <c r="AU175" s="111">
        <v>306.92</v>
      </c>
      <c r="AV175" s="111"/>
      <c r="AW175" s="111"/>
      <c r="AX175" s="111">
        <v>0</v>
      </c>
      <c r="AY175" s="111"/>
      <c r="AZ175" s="111"/>
      <c r="BA175" s="111">
        <v>306.92</v>
      </c>
      <c r="BB175" s="111"/>
      <c r="BC175" s="111"/>
      <c r="BD175" s="111">
        <v>0</v>
      </c>
      <c r="BE175" s="111"/>
      <c r="BF175" s="111"/>
      <c r="BG175" s="111">
        <v>306.92</v>
      </c>
      <c r="BH175" s="111"/>
      <c r="BI175" s="111"/>
      <c r="BJ175" s="111">
        <v>0</v>
      </c>
      <c r="BK175" s="111"/>
      <c r="BL175" s="111"/>
    </row>
    <row r="176" spans="1:79" s="98" customFormat="1" ht="25.5" customHeight="1">
      <c r="A176" s="88">
        <v>4</v>
      </c>
      <c r="B176" s="89"/>
      <c r="C176" s="89"/>
      <c r="D176" s="91" t="s">
        <v>218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3"/>
      <c r="W176" s="116" t="s">
        <v>173</v>
      </c>
      <c r="X176" s="116"/>
      <c r="Y176" s="116"/>
      <c r="Z176" s="116" t="s">
        <v>173</v>
      </c>
      <c r="AA176" s="116"/>
      <c r="AB176" s="116"/>
      <c r="AC176" s="116"/>
      <c r="AD176" s="116"/>
      <c r="AE176" s="116"/>
      <c r="AF176" s="116"/>
      <c r="AG176" s="116"/>
      <c r="AH176" s="116"/>
      <c r="AI176" s="116" t="s">
        <v>173</v>
      </c>
      <c r="AJ176" s="116"/>
      <c r="AK176" s="116"/>
      <c r="AL176" s="116" t="s">
        <v>173</v>
      </c>
      <c r="AM176" s="116"/>
      <c r="AN176" s="116"/>
      <c r="AO176" s="116"/>
      <c r="AP176" s="116"/>
      <c r="AQ176" s="116"/>
      <c r="AR176" s="116"/>
      <c r="AS176" s="116"/>
      <c r="AT176" s="116"/>
      <c r="AU176" s="116" t="s">
        <v>173</v>
      </c>
      <c r="AV176" s="116"/>
      <c r="AW176" s="116"/>
      <c r="AX176" s="116"/>
      <c r="AY176" s="116"/>
      <c r="AZ176" s="116"/>
      <c r="BA176" s="116" t="s">
        <v>173</v>
      </c>
      <c r="BB176" s="116"/>
      <c r="BC176" s="116"/>
      <c r="BD176" s="116"/>
      <c r="BE176" s="116"/>
      <c r="BF176" s="116"/>
      <c r="BG176" s="116" t="s">
        <v>173</v>
      </c>
      <c r="BH176" s="116"/>
      <c r="BI176" s="116"/>
      <c r="BJ176" s="116"/>
      <c r="BK176" s="116"/>
      <c r="BL176" s="116"/>
    </row>
    <row r="179" spans="1:79" ht="14.25" customHeight="1">
      <c r="A179" s="29" t="s">
        <v>153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4.25" customHeight="1">
      <c r="A180" s="29" t="s">
        <v>251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1:79" ht="15" customHeight="1">
      <c r="A181" s="31" t="s">
        <v>234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1:79" ht="15" customHeight="1">
      <c r="A182" s="27" t="s">
        <v>6</v>
      </c>
      <c r="B182" s="27"/>
      <c r="C182" s="27"/>
      <c r="D182" s="27"/>
      <c r="E182" s="27"/>
      <c r="F182" s="27"/>
      <c r="G182" s="27" t="s">
        <v>126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13</v>
      </c>
      <c r="U182" s="27"/>
      <c r="V182" s="27"/>
      <c r="W182" s="27"/>
      <c r="X182" s="27"/>
      <c r="Y182" s="27"/>
      <c r="Z182" s="27"/>
      <c r="AA182" s="36" t="s">
        <v>235</v>
      </c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6"/>
      <c r="AP182" s="36" t="s">
        <v>238</v>
      </c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8"/>
      <c r="BE182" s="36" t="s">
        <v>245</v>
      </c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8"/>
    </row>
    <row r="183" spans="1:79" ht="32.1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 t="s">
        <v>4</v>
      </c>
      <c r="AB183" s="27"/>
      <c r="AC183" s="27"/>
      <c r="AD183" s="27"/>
      <c r="AE183" s="27"/>
      <c r="AF183" s="27" t="s">
        <v>3</v>
      </c>
      <c r="AG183" s="27"/>
      <c r="AH183" s="27"/>
      <c r="AI183" s="27"/>
      <c r="AJ183" s="27"/>
      <c r="AK183" s="27" t="s">
        <v>89</v>
      </c>
      <c r="AL183" s="27"/>
      <c r="AM183" s="27"/>
      <c r="AN183" s="27"/>
      <c r="AO183" s="27"/>
      <c r="AP183" s="27" t="s">
        <v>4</v>
      </c>
      <c r="AQ183" s="27"/>
      <c r="AR183" s="27"/>
      <c r="AS183" s="27"/>
      <c r="AT183" s="27"/>
      <c r="AU183" s="27" t="s">
        <v>3</v>
      </c>
      <c r="AV183" s="27"/>
      <c r="AW183" s="27"/>
      <c r="AX183" s="27"/>
      <c r="AY183" s="27"/>
      <c r="AZ183" s="27" t="s">
        <v>96</v>
      </c>
      <c r="BA183" s="27"/>
      <c r="BB183" s="27"/>
      <c r="BC183" s="27"/>
      <c r="BD183" s="27"/>
      <c r="BE183" s="27" t="s">
        <v>4</v>
      </c>
      <c r="BF183" s="27"/>
      <c r="BG183" s="27"/>
      <c r="BH183" s="27"/>
      <c r="BI183" s="27"/>
      <c r="BJ183" s="27" t="s">
        <v>3</v>
      </c>
      <c r="BK183" s="27"/>
      <c r="BL183" s="27"/>
      <c r="BM183" s="27"/>
      <c r="BN183" s="27"/>
      <c r="BO183" s="27" t="s">
        <v>127</v>
      </c>
      <c r="BP183" s="27"/>
      <c r="BQ183" s="27"/>
      <c r="BR183" s="27"/>
      <c r="BS183" s="27"/>
    </row>
    <row r="184" spans="1:79" ht="15" customHeight="1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/>
      <c r="AA184" s="27">
        <v>4</v>
      </c>
      <c r="AB184" s="27"/>
      <c r="AC184" s="27"/>
      <c r="AD184" s="27"/>
      <c r="AE184" s="27"/>
      <c r="AF184" s="27">
        <v>5</v>
      </c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>
        <v>7</v>
      </c>
      <c r="AQ184" s="27"/>
      <c r="AR184" s="27"/>
      <c r="AS184" s="27"/>
      <c r="AT184" s="27"/>
      <c r="AU184" s="27">
        <v>8</v>
      </c>
      <c r="AV184" s="27"/>
      <c r="AW184" s="27"/>
      <c r="AX184" s="27"/>
      <c r="AY184" s="27"/>
      <c r="AZ184" s="27">
        <v>9</v>
      </c>
      <c r="BA184" s="27"/>
      <c r="BB184" s="27"/>
      <c r="BC184" s="27"/>
      <c r="BD184" s="27"/>
      <c r="BE184" s="27">
        <v>10</v>
      </c>
      <c r="BF184" s="27"/>
      <c r="BG184" s="27"/>
      <c r="BH184" s="27"/>
      <c r="BI184" s="27"/>
      <c r="BJ184" s="27">
        <v>11</v>
      </c>
      <c r="BK184" s="27"/>
      <c r="BL184" s="27"/>
      <c r="BM184" s="27"/>
      <c r="BN184" s="27"/>
      <c r="BO184" s="27">
        <v>12</v>
      </c>
      <c r="BP184" s="27"/>
      <c r="BQ184" s="27"/>
      <c r="BR184" s="27"/>
      <c r="BS184" s="27"/>
    </row>
    <row r="185" spans="1:79" s="1" customFormat="1" ht="15" hidden="1" customHeight="1">
      <c r="A185" s="26" t="s">
        <v>69</v>
      </c>
      <c r="B185" s="26"/>
      <c r="C185" s="26"/>
      <c r="D185" s="26"/>
      <c r="E185" s="26"/>
      <c r="F185" s="26"/>
      <c r="G185" s="60" t="s">
        <v>57</v>
      </c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 t="s">
        <v>79</v>
      </c>
      <c r="U185" s="60"/>
      <c r="V185" s="60"/>
      <c r="W185" s="60"/>
      <c r="X185" s="60"/>
      <c r="Y185" s="60"/>
      <c r="Z185" s="60"/>
      <c r="AA185" s="30" t="s">
        <v>65</v>
      </c>
      <c r="AB185" s="30"/>
      <c r="AC185" s="30"/>
      <c r="AD185" s="30"/>
      <c r="AE185" s="30"/>
      <c r="AF185" s="30" t="s">
        <v>66</v>
      </c>
      <c r="AG185" s="30"/>
      <c r="AH185" s="30"/>
      <c r="AI185" s="30"/>
      <c r="AJ185" s="30"/>
      <c r="AK185" s="50" t="s">
        <v>122</v>
      </c>
      <c r="AL185" s="50"/>
      <c r="AM185" s="50"/>
      <c r="AN185" s="50"/>
      <c r="AO185" s="50"/>
      <c r="AP185" s="30" t="s">
        <v>67</v>
      </c>
      <c r="AQ185" s="30"/>
      <c r="AR185" s="30"/>
      <c r="AS185" s="30"/>
      <c r="AT185" s="30"/>
      <c r="AU185" s="30" t="s">
        <v>68</v>
      </c>
      <c r="AV185" s="30"/>
      <c r="AW185" s="30"/>
      <c r="AX185" s="30"/>
      <c r="AY185" s="30"/>
      <c r="AZ185" s="50" t="s">
        <v>122</v>
      </c>
      <c r="BA185" s="50"/>
      <c r="BB185" s="50"/>
      <c r="BC185" s="50"/>
      <c r="BD185" s="50"/>
      <c r="BE185" s="30" t="s">
        <v>58</v>
      </c>
      <c r="BF185" s="30"/>
      <c r="BG185" s="30"/>
      <c r="BH185" s="30"/>
      <c r="BI185" s="30"/>
      <c r="BJ185" s="30" t="s">
        <v>59</v>
      </c>
      <c r="BK185" s="30"/>
      <c r="BL185" s="30"/>
      <c r="BM185" s="30"/>
      <c r="BN185" s="30"/>
      <c r="BO185" s="50" t="s">
        <v>122</v>
      </c>
      <c r="BP185" s="50"/>
      <c r="BQ185" s="50"/>
      <c r="BR185" s="50"/>
      <c r="BS185" s="50"/>
      <c r="CA185" s="1" t="s">
        <v>44</v>
      </c>
    </row>
    <row r="186" spans="1:79" s="98" customFormat="1" ht="25.5" customHeight="1">
      <c r="A186" s="109">
        <v>1</v>
      </c>
      <c r="B186" s="109"/>
      <c r="C186" s="109"/>
      <c r="D186" s="109"/>
      <c r="E186" s="109"/>
      <c r="F186" s="109"/>
      <c r="G186" s="91" t="s">
        <v>219</v>
      </c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3"/>
      <c r="T186" s="119"/>
      <c r="U186" s="119"/>
      <c r="V186" s="119"/>
      <c r="W186" s="119"/>
      <c r="X186" s="119"/>
      <c r="Y186" s="119"/>
      <c r="Z186" s="119"/>
      <c r="AA186" s="118">
        <v>0</v>
      </c>
      <c r="AB186" s="118"/>
      <c r="AC186" s="118"/>
      <c r="AD186" s="118"/>
      <c r="AE186" s="118"/>
      <c r="AF186" s="118">
        <v>416322</v>
      </c>
      <c r="AG186" s="118"/>
      <c r="AH186" s="118"/>
      <c r="AI186" s="118"/>
      <c r="AJ186" s="118"/>
      <c r="AK186" s="118">
        <f>IF(ISNUMBER(AA186),AA186,0)+IF(ISNUMBER(AF186),AF186,0)</f>
        <v>416322</v>
      </c>
      <c r="AL186" s="118"/>
      <c r="AM186" s="118"/>
      <c r="AN186" s="118"/>
      <c r="AO186" s="118"/>
      <c r="AP186" s="118">
        <v>0</v>
      </c>
      <c r="AQ186" s="118"/>
      <c r="AR186" s="118"/>
      <c r="AS186" s="118"/>
      <c r="AT186" s="118"/>
      <c r="AU186" s="118">
        <v>0</v>
      </c>
      <c r="AV186" s="118"/>
      <c r="AW186" s="118"/>
      <c r="AX186" s="118"/>
      <c r="AY186" s="118"/>
      <c r="AZ186" s="118">
        <f>IF(ISNUMBER(AP186),AP186,0)+IF(ISNUMBER(AU186),AU186,0)</f>
        <v>0</v>
      </c>
      <c r="BA186" s="118"/>
      <c r="BB186" s="118"/>
      <c r="BC186" s="118"/>
      <c r="BD186" s="118"/>
      <c r="BE186" s="118">
        <v>0</v>
      </c>
      <c r="BF186" s="118"/>
      <c r="BG186" s="118"/>
      <c r="BH186" s="118"/>
      <c r="BI186" s="118"/>
      <c r="BJ186" s="118">
        <v>0</v>
      </c>
      <c r="BK186" s="118"/>
      <c r="BL186" s="118"/>
      <c r="BM186" s="118"/>
      <c r="BN186" s="118"/>
      <c r="BO186" s="118">
        <f>IF(ISNUMBER(BE186),BE186,0)+IF(ISNUMBER(BJ186),BJ186,0)</f>
        <v>0</v>
      </c>
      <c r="BP186" s="118"/>
      <c r="BQ186" s="118"/>
      <c r="BR186" s="118"/>
      <c r="BS186" s="118"/>
      <c r="CA186" s="98" t="s">
        <v>45</v>
      </c>
    </row>
    <row r="187" spans="1:79" s="6" customFormat="1" ht="12.75" customHeight="1">
      <c r="A187" s="84"/>
      <c r="B187" s="84"/>
      <c r="C187" s="84"/>
      <c r="D187" s="84"/>
      <c r="E187" s="84"/>
      <c r="F187" s="84"/>
      <c r="G187" s="99" t="s">
        <v>147</v>
      </c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1"/>
      <c r="T187" s="120"/>
      <c r="U187" s="120"/>
      <c r="V187" s="120"/>
      <c r="W187" s="120"/>
      <c r="X187" s="120"/>
      <c r="Y187" s="120"/>
      <c r="Z187" s="120"/>
      <c r="AA187" s="117">
        <v>0</v>
      </c>
      <c r="AB187" s="117"/>
      <c r="AC187" s="117"/>
      <c r="AD187" s="117"/>
      <c r="AE187" s="117"/>
      <c r="AF187" s="117">
        <v>416322</v>
      </c>
      <c r="AG187" s="117"/>
      <c r="AH187" s="117"/>
      <c r="AI187" s="117"/>
      <c r="AJ187" s="117"/>
      <c r="AK187" s="117">
        <f>IF(ISNUMBER(AA187),AA187,0)+IF(ISNUMBER(AF187),AF187,0)</f>
        <v>416322</v>
      </c>
      <c r="AL187" s="117"/>
      <c r="AM187" s="117"/>
      <c r="AN187" s="117"/>
      <c r="AO187" s="117"/>
      <c r="AP187" s="117">
        <v>0</v>
      </c>
      <c r="AQ187" s="117"/>
      <c r="AR187" s="117"/>
      <c r="AS187" s="117"/>
      <c r="AT187" s="117"/>
      <c r="AU187" s="117">
        <v>0</v>
      </c>
      <c r="AV187" s="117"/>
      <c r="AW187" s="117"/>
      <c r="AX187" s="117"/>
      <c r="AY187" s="117"/>
      <c r="AZ187" s="117">
        <f>IF(ISNUMBER(AP187),AP187,0)+IF(ISNUMBER(AU187),AU187,0)</f>
        <v>0</v>
      </c>
      <c r="BA187" s="117"/>
      <c r="BB187" s="117"/>
      <c r="BC187" s="117"/>
      <c r="BD187" s="117"/>
      <c r="BE187" s="117">
        <v>0</v>
      </c>
      <c r="BF187" s="117"/>
      <c r="BG187" s="117"/>
      <c r="BH187" s="117"/>
      <c r="BI187" s="117"/>
      <c r="BJ187" s="117">
        <v>0</v>
      </c>
      <c r="BK187" s="117"/>
      <c r="BL187" s="117"/>
      <c r="BM187" s="117"/>
      <c r="BN187" s="117"/>
      <c r="BO187" s="117">
        <f>IF(ISNUMBER(BE187),BE187,0)+IF(ISNUMBER(BJ187),BJ187,0)</f>
        <v>0</v>
      </c>
      <c r="BP187" s="117"/>
      <c r="BQ187" s="117"/>
      <c r="BR187" s="117"/>
      <c r="BS187" s="117"/>
    </row>
    <row r="189" spans="1:79" ht="13.5" customHeight="1">
      <c r="A189" s="29" t="s">
        <v>267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>
      <c r="A190" s="44" t="s">
        <v>234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</row>
    <row r="191" spans="1:79" ht="15" customHeight="1">
      <c r="A191" s="27" t="s">
        <v>6</v>
      </c>
      <c r="B191" s="27"/>
      <c r="C191" s="27"/>
      <c r="D191" s="27"/>
      <c r="E191" s="27"/>
      <c r="F191" s="27"/>
      <c r="G191" s="27" t="s">
        <v>126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 t="s">
        <v>13</v>
      </c>
      <c r="U191" s="27"/>
      <c r="V191" s="27"/>
      <c r="W191" s="27"/>
      <c r="X191" s="27"/>
      <c r="Y191" s="27"/>
      <c r="Z191" s="27"/>
      <c r="AA191" s="36" t="s">
        <v>256</v>
      </c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6"/>
      <c r="AP191" s="36" t="s">
        <v>261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8"/>
    </row>
    <row r="192" spans="1:79" ht="32.1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 t="s">
        <v>4</v>
      </c>
      <c r="AB192" s="27"/>
      <c r="AC192" s="27"/>
      <c r="AD192" s="27"/>
      <c r="AE192" s="27"/>
      <c r="AF192" s="27" t="s">
        <v>3</v>
      </c>
      <c r="AG192" s="27"/>
      <c r="AH192" s="27"/>
      <c r="AI192" s="27"/>
      <c r="AJ192" s="27"/>
      <c r="AK192" s="27" t="s">
        <v>89</v>
      </c>
      <c r="AL192" s="27"/>
      <c r="AM192" s="27"/>
      <c r="AN192" s="27"/>
      <c r="AO192" s="27"/>
      <c r="AP192" s="27" t="s">
        <v>4</v>
      </c>
      <c r="AQ192" s="27"/>
      <c r="AR192" s="27"/>
      <c r="AS192" s="27"/>
      <c r="AT192" s="27"/>
      <c r="AU192" s="27" t="s">
        <v>3</v>
      </c>
      <c r="AV192" s="27"/>
      <c r="AW192" s="27"/>
      <c r="AX192" s="27"/>
      <c r="AY192" s="27"/>
      <c r="AZ192" s="27" t="s">
        <v>96</v>
      </c>
      <c r="BA192" s="27"/>
      <c r="BB192" s="27"/>
      <c r="BC192" s="27"/>
      <c r="BD192" s="27"/>
    </row>
    <row r="193" spans="1:79" ht="15" customHeight="1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>
        <v>3</v>
      </c>
      <c r="U193" s="27"/>
      <c r="V193" s="27"/>
      <c r="W193" s="27"/>
      <c r="X193" s="27"/>
      <c r="Y193" s="27"/>
      <c r="Z193" s="27"/>
      <c r="AA193" s="27">
        <v>4</v>
      </c>
      <c r="AB193" s="27"/>
      <c r="AC193" s="27"/>
      <c r="AD193" s="27"/>
      <c r="AE193" s="27"/>
      <c r="AF193" s="27">
        <v>5</v>
      </c>
      <c r="AG193" s="27"/>
      <c r="AH193" s="27"/>
      <c r="AI193" s="27"/>
      <c r="AJ193" s="27"/>
      <c r="AK193" s="27">
        <v>6</v>
      </c>
      <c r="AL193" s="27"/>
      <c r="AM193" s="27"/>
      <c r="AN193" s="27"/>
      <c r="AO193" s="27"/>
      <c r="AP193" s="27">
        <v>7</v>
      </c>
      <c r="AQ193" s="27"/>
      <c r="AR193" s="27"/>
      <c r="AS193" s="27"/>
      <c r="AT193" s="27"/>
      <c r="AU193" s="27">
        <v>8</v>
      </c>
      <c r="AV193" s="27"/>
      <c r="AW193" s="27"/>
      <c r="AX193" s="27"/>
      <c r="AY193" s="27"/>
      <c r="AZ193" s="27">
        <v>9</v>
      </c>
      <c r="BA193" s="27"/>
      <c r="BB193" s="27"/>
      <c r="BC193" s="27"/>
      <c r="BD193" s="27"/>
    </row>
    <row r="194" spans="1:79" s="1" customFormat="1" ht="12" hidden="1" customHeight="1">
      <c r="A194" s="26" t="s">
        <v>69</v>
      </c>
      <c r="B194" s="26"/>
      <c r="C194" s="26"/>
      <c r="D194" s="26"/>
      <c r="E194" s="26"/>
      <c r="F194" s="26"/>
      <c r="G194" s="60" t="s">
        <v>57</v>
      </c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 t="s">
        <v>79</v>
      </c>
      <c r="U194" s="60"/>
      <c r="V194" s="60"/>
      <c r="W194" s="60"/>
      <c r="X194" s="60"/>
      <c r="Y194" s="60"/>
      <c r="Z194" s="60"/>
      <c r="AA194" s="30" t="s">
        <v>60</v>
      </c>
      <c r="AB194" s="30"/>
      <c r="AC194" s="30"/>
      <c r="AD194" s="30"/>
      <c r="AE194" s="30"/>
      <c r="AF194" s="30" t="s">
        <v>61</v>
      </c>
      <c r="AG194" s="30"/>
      <c r="AH194" s="30"/>
      <c r="AI194" s="30"/>
      <c r="AJ194" s="30"/>
      <c r="AK194" s="50" t="s">
        <v>122</v>
      </c>
      <c r="AL194" s="50"/>
      <c r="AM194" s="50"/>
      <c r="AN194" s="50"/>
      <c r="AO194" s="50"/>
      <c r="AP194" s="30" t="s">
        <v>62</v>
      </c>
      <c r="AQ194" s="30"/>
      <c r="AR194" s="30"/>
      <c r="AS194" s="30"/>
      <c r="AT194" s="30"/>
      <c r="AU194" s="30" t="s">
        <v>63</v>
      </c>
      <c r="AV194" s="30"/>
      <c r="AW194" s="30"/>
      <c r="AX194" s="30"/>
      <c r="AY194" s="30"/>
      <c r="AZ194" s="50" t="s">
        <v>122</v>
      </c>
      <c r="BA194" s="50"/>
      <c r="BB194" s="50"/>
      <c r="BC194" s="50"/>
      <c r="BD194" s="50"/>
      <c r="CA194" s="1" t="s">
        <v>46</v>
      </c>
    </row>
    <row r="195" spans="1:79" s="98" customFormat="1" ht="25.5" customHeight="1">
      <c r="A195" s="109">
        <v>1</v>
      </c>
      <c r="B195" s="109"/>
      <c r="C195" s="109"/>
      <c r="D195" s="109"/>
      <c r="E195" s="109"/>
      <c r="F195" s="109"/>
      <c r="G195" s="91" t="s">
        <v>219</v>
      </c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3"/>
      <c r="T195" s="119"/>
      <c r="U195" s="119"/>
      <c r="V195" s="119"/>
      <c r="W195" s="119"/>
      <c r="X195" s="119"/>
      <c r="Y195" s="119"/>
      <c r="Z195" s="119"/>
      <c r="AA195" s="118">
        <v>0</v>
      </c>
      <c r="AB195" s="118"/>
      <c r="AC195" s="118"/>
      <c r="AD195" s="118"/>
      <c r="AE195" s="118"/>
      <c r="AF195" s="118">
        <v>0</v>
      </c>
      <c r="AG195" s="118"/>
      <c r="AH195" s="118"/>
      <c r="AI195" s="118"/>
      <c r="AJ195" s="118"/>
      <c r="AK195" s="118">
        <f>IF(ISNUMBER(AA195),AA195,0)+IF(ISNUMBER(AF195),AF195,0)</f>
        <v>0</v>
      </c>
      <c r="AL195" s="118"/>
      <c r="AM195" s="118"/>
      <c r="AN195" s="118"/>
      <c r="AO195" s="118"/>
      <c r="AP195" s="118">
        <v>0</v>
      </c>
      <c r="AQ195" s="118"/>
      <c r="AR195" s="118"/>
      <c r="AS195" s="118"/>
      <c r="AT195" s="118"/>
      <c r="AU195" s="118">
        <v>0</v>
      </c>
      <c r="AV195" s="118"/>
      <c r="AW195" s="118"/>
      <c r="AX195" s="118"/>
      <c r="AY195" s="118"/>
      <c r="AZ195" s="118">
        <f>IF(ISNUMBER(AP195),AP195,0)+IF(ISNUMBER(AU195),AU195,0)</f>
        <v>0</v>
      </c>
      <c r="BA195" s="118"/>
      <c r="BB195" s="118"/>
      <c r="BC195" s="118"/>
      <c r="BD195" s="118"/>
      <c r="CA195" s="98" t="s">
        <v>47</v>
      </c>
    </row>
    <row r="196" spans="1:79" s="6" customFormat="1">
      <c r="A196" s="84"/>
      <c r="B196" s="84"/>
      <c r="C196" s="84"/>
      <c r="D196" s="84"/>
      <c r="E196" s="84"/>
      <c r="F196" s="84"/>
      <c r="G196" s="99" t="s">
        <v>147</v>
      </c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1"/>
      <c r="T196" s="120"/>
      <c r="U196" s="120"/>
      <c r="V196" s="120"/>
      <c r="W196" s="120"/>
      <c r="X196" s="120"/>
      <c r="Y196" s="120"/>
      <c r="Z196" s="120"/>
      <c r="AA196" s="117">
        <v>0</v>
      </c>
      <c r="AB196" s="117"/>
      <c r="AC196" s="117"/>
      <c r="AD196" s="117"/>
      <c r="AE196" s="117"/>
      <c r="AF196" s="117">
        <v>0</v>
      </c>
      <c r="AG196" s="117"/>
      <c r="AH196" s="117"/>
      <c r="AI196" s="117"/>
      <c r="AJ196" s="117"/>
      <c r="AK196" s="117">
        <f>IF(ISNUMBER(AA196),AA196,0)+IF(ISNUMBER(AF196),AF196,0)</f>
        <v>0</v>
      </c>
      <c r="AL196" s="117"/>
      <c r="AM196" s="117"/>
      <c r="AN196" s="117"/>
      <c r="AO196" s="117"/>
      <c r="AP196" s="117">
        <v>0</v>
      </c>
      <c r="AQ196" s="117"/>
      <c r="AR196" s="117"/>
      <c r="AS196" s="117"/>
      <c r="AT196" s="117"/>
      <c r="AU196" s="117">
        <v>0</v>
      </c>
      <c r="AV196" s="117"/>
      <c r="AW196" s="117"/>
      <c r="AX196" s="117"/>
      <c r="AY196" s="117"/>
      <c r="AZ196" s="117">
        <f>IF(ISNUMBER(AP196),AP196,0)+IF(ISNUMBER(AU196),AU196,0)</f>
        <v>0</v>
      </c>
      <c r="BA196" s="117"/>
      <c r="BB196" s="117"/>
      <c r="BC196" s="117"/>
      <c r="BD196" s="117"/>
    </row>
    <row r="199" spans="1:79" ht="14.25" customHeight="1">
      <c r="A199" s="29" t="s">
        <v>268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>
      <c r="A200" s="44" t="s">
        <v>234</v>
      </c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</row>
    <row r="201" spans="1:79" ht="23.1" customHeight="1">
      <c r="A201" s="27" t="s">
        <v>128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54" t="s">
        <v>129</v>
      </c>
      <c r="O201" s="55"/>
      <c r="P201" s="55"/>
      <c r="Q201" s="55"/>
      <c r="R201" s="55"/>
      <c r="S201" s="55"/>
      <c r="T201" s="55"/>
      <c r="U201" s="56"/>
      <c r="V201" s="54" t="s">
        <v>130</v>
      </c>
      <c r="W201" s="55"/>
      <c r="X201" s="55"/>
      <c r="Y201" s="55"/>
      <c r="Z201" s="56"/>
      <c r="AA201" s="27" t="s">
        <v>235</v>
      </c>
      <c r="AB201" s="27"/>
      <c r="AC201" s="27"/>
      <c r="AD201" s="27"/>
      <c r="AE201" s="27"/>
      <c r="AF201" s="27"/>
      <c r="AG201" s="27"/>
      <c r="AH201" s="27"/>
      <c r="AI201" s="27"/>
      <c r="AJ201" s="27" t="s">
        <v>238</v>
      </c>
      <c r="AK201" s="27"/>
      <c r="AL201" s="27"/>
      <c r="AM201" s="27"/>
      <c r="AN201" s="27"/>
      <c r="AO201" s="27"/>
      <c r="AP201" s="27"/>
      <c r="AQ201" s="27"/>
      <c r="AR201" s="27"/>
      <c r="AS201" s="27" t="s">
        <v>245</v>
      </c>
      <c r="AT201" s="27"/>
      <c r="AU201" s="27"/>
      <c r="AV201" s="27"/>
      <c r="AW201" s="27"/>
      <c r="AX201" s="27"/>
      <c r="AY201" s="27"/>
      <c r="AZ201" s="27"/>
      <c r="BA201" s="27"/>
      <c r="BB201" s="27" t="s">
        <v>256</v>
      </c>
      <c r="BC201" s="27"/>
      <c r="BD201" s="27"/>
      <c r="BE201" s="27"/>
      <c r="BF201" s="27"/>
      <c r="BG201" s="27"/>
      <c r="BH201" s="27"/>
      <c r="BI201" s="27"/>
      <c r="BJ201" s="27"/>
      <c r="BK201" s="27" t="s">
        <v>261</v>
      </c>
      <c r="BL201" s="27"/>
      <c r="BM201" s="27"/>
      <c r="BN201" s="27"/>
      <c r="BO201" s="27"/>
      <c r="BP201" s="27"/>
      <c r="BQ201" s="27"/>
      <c r="BR201" s="27"/>
      <c r="BS201" s="27"/>
    </row>
    <row r="202" spans="1:79" ht="95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57"/>
      <c r="O202" s="58"/>
      <c r="P202" s="58"/>
      <c r="Q202" s="58"/>
      <c r="R202" s="58"/>
      <c r="S202" s="58"/>
      <c r="T202" s="58"/>
      <c r="U202" s="59"/>
      <c r="V202" s="57"/>
      <c r="W202" s="58"/>
      <c r="X202" s="58"/>
      <c r="Y202" s="58"/>
      <c r="Z202" s="59"/>
      <c r="AA202" s="73" t="s">
        <v>133</v>
      </c>
      <c r="AB202" s="73"/>
      <c r="AC202" s="73"/>
      <c r="AD202" s="73"/>
      <c r="AE202" s="73"/>
      <c r="AF202" s="73" t="s">
        <v>134</v>
      </c>
      <c r="AG202" s="73"/>
      <c r="AH202" s="73"/>
      <c r="AI202" s="73"/>
      <c r="AJ202" s="73" t="s">
        <v>133</v>
      </c>
      <c r="AK202" s="73"/>
      <c r="AL202" s="73"/>
      <c r="AM202" s="73"/>
      <c r="AN202" s="73"/>
      <c r="AO202" s="73" t="s">
        <v>134</v>
      </c>
      <c r="AP202" s="73"/>
      <c r="AQ202" s="73"/>
      <c r="AR202" s="73"/>
      <c r="AS202" s="73" t="s">
        <v>133</v>
      </c>
      <c r="AT202" s="73"/>
      <c r="AU202" s="73"/>
      <c r="AV202" s="73"/>
      <c r="AW202" s="73"/>
      <c r="AX202" s="73" t="s">
        <v>134</v>
      </c>
      <c r="AY202" s="73"/>
      <c r="AZ202" s="73"/>
      <c r="BA202" s="73"/>
      <c r="BB202" s="73" t="s">
        <v>133</v>
      </c>
      <c r="BC202" s="73"/>
      <c r="BD202" s="73"/>
      <c r="BE202" s="73"/>
      <c r="BF202" s="73"/>
      <c r="BG202" s="73" t="s">
        <v>134</v>
      </c>
      <c r="BH202" s="73"/>
      <c r="BI202" s="73"/>
      <c r="BJ202" s="73"/>
      <c r="BK202" s="73" t="s">
        <v>133</v>
      </c>
      <c r="BL202" s="73"/>
      <c r="BM202" s="73"/>
      <c r="BN202" s="73"/>
      <c r="BO202" s="73"/>
      <c r="BP202" s="73" t="s">
        <v>134</v>
      </c>
      <c r="BQ202" s="73"/>
      <c r="BR202" s="73"/>
      <c r="BS202" s="73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36">
        <v>2</v>
      </c>
      <c r="O203" s="37"/>
      <c r="P203" s="37"/>
      <c r="Q203" s="37"/>
      <c r="R203" s="37"/>
      <c r="S203" s="37"/>
      <c r="T203" s="37"/>
      <c r="U203" s="38"/>
      <c r="V203" s="27">
        <v>3</v>
      </c>
      <c r="W203" s="27"/>
      <c r="X203" s="27"/>
      <c r="Y203" s="27"/>
      <c r="Z203" s="27"/>
      <c r="AA203" s="27">
        <v>4</v>
      </c>
      <c r="AB203" s="27"/>
      <c r="AC203" s="27"/>
      <c r="AD203" s="27"/>
      <c r="AE203" s="27"/>
      <c r="AF203" s="27">
        <v>5</v>
      </c>
      <c r="AG203" s="27"/>
      <c r="AH203" s="27"/>
      <c r="AI203" s="27"/>
      <c r="AJ203" s="27">
        <v>6</v>
      </c>
      <c r="AK203" s="27"/>
      <c r="AL203" s="27"/>
      <c r="AM203" s="27"/>
      <c r="AN203" s="27"/>
      <c r="AO203" s="27">
        <v>7</v>
      </c>
      <c r="AP203" s="27"/>
      <c r="AQ203" s="27"/>
      <c r="AR203" s="27"/>
      <c r="AS203" s="27">
        <v>8</v>
      </c>
      <c r="AT203" s="27"/>
      <c r="AU203" s="27"/>
      <c r="AV203" s="27"/>
      <c r="AW203" s="27"/>
      <c r="AX203" s="27">
        <v>9</v>
      </c>
      <c r="AY203" s="27"/>
      <c r="AZ203" s="27"/>
      <c r="BA203" s="27"/>
      <c r="BB203" s="27">
        <v>10</v>
      </c>
      <c r="BC203" s="27"/>
      <c r="BD203" s="27"/>
      <c r="BE203" s="27"/>
      <c r="BF203" s="27"/>
      <c r="BG203" s="27">
        <v>11</v>
      </c>
      <c r="BH203" s="27"/>
      <c r="BI203" s="27"/>
      <c r="BJ203" s="27"/>
      <c r="BK203" s="27">
        <v>12</v>
      </c>
      <c r="BL203" s="27"/>
      <c r="BM203" s="27"/>
      <c r="BN203" s="27"/>
      <c r="BO203" s="27"/>
      <c r="BP203" s="27">
        <v>13</v>
      </c>
      <c r="BQ203" s="27"/>
      <c r="BR203" s="27"/>
      <c r="BS203" s="27"/>
    </row>
    <row r="204" spans="1:79" s="1" customFormat="1" ht="12" hidden="1" customHeight="1">
      <c r="A204" s="60" t="s">
        <v>146</v>
      </c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26" t="s">
        <v>131</v>
      </c>
      <c r="O204" s="26"/>
      <c r="P204" s="26"/>
      <c r="Q204" s="26"/>
      <c r="R204" s="26"/>
      <c r="S204" s="26"/>
      <c r="T204" s="26"/>
      <c r="U204" s="26"/>
      <c r="V204" s="26" t="s">
        <v>132</v>
      </c>
      <c r="W204" s="26"/>
      <c r="X204" s="26"/>
      <c r="Y204" s="26"/>
      <c r="Z204" s="26"/>
      <c r="AA204" s="30" t="s">
        <v>65</v>
      </c>
      <c r="AB204" s="30"/>
      <c r="AC204" s="30"/>
      <c r="AD204" s="30"/>
      <c r="AE204" s="30"/>
      <c r="AF204" s="30" t="s">
        <v>66</v>
      </c>
      <c r="AG204" s="30"/>
      <c r="AH204" s="30"/>
      <c r="AI204" s="30"/>
      <c r="AJ204" s="30" t="s">
        <v>67</v>
      </c>
      <c r="AK204" s="30"/>
      <c r="AL204" s="30"/>
      <c r="AM204" s="30"/>
      <c r="AN204" s="30"/>
      <c r="AO204" s="30" t="s">
        <v>68</v>
      </c>
      <c r="AP204" s="30"/>
      <c r="AQ204" s="30"/>
      <c r="AR204" s="30"/>
      <c r="AS204" s="30" t="s">
        <v>58</v>
      </c>
      <c r="AT204" s="30"/>
      <c r="AU204" s="30"/>
      <c r="AV204" s="30"/>
      <c r="AW204" s="30"/>
      <c r="AX204" s="30" t="s">
        <v>59</v>
      </c>
      <c r="AY204" s="30"/>
      <c r="AZ204" s="30"/>
      <c r="BA204" s="30"/>
      <c r="BB204" s="30" t="s">
        <v>60</v>
      </c>
      <c r="BC204" s="30"/>
      <c r="BD204" s="30"/>
      <c r="BE204" s="30"/>
      <c r="BF204" s="30"/>
      <c r="BG204" s="30" t="s">
        <v>61</v>
      </c>
      <c r="BH204" s="30"/>
      <c r="BI204" s="30"/>
      <c r="BJ204" s="30"/>
      <c r="BK204" s="30" t="s">
        <v>62</v>
      </c>
      <c r="BL204" s="30"/>
      <c r="BM204" s="30"/>
      <c r="BN204" s="30"/>
      <c r="BO204" s="30"/>
      <c r="BP204" s="30" t="s">
        <v>63</v>
      </c>
      <c r="BQ204" s="30"/>
      <c r="BR204" s="30"/>
      <c r="BS204" s="30"/>
      <c r="CA204" s="1" t="s">
        <v>48</v>
      </c>
    </row>
    <row r="205" spans="1:79" s="6" customFormat="1" ht="12.75" customHeight="1">
      <c r="A205" s="121" t="s">
        <v>147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85"/>
      <c r="O205" s="86"/>
      <c r="P205" s="86"/>
      <c r="Q205" s="86"/>
      <c r="R205" s="86"/>
      <c r="S205" s="86"/>
      <c r="T205" s="86"/>
      <c r="U205" s="87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3"/>
      <c r="BQ205" s="124"/>
      <c r="BR205" s="124"/>
      <c r="BS205" s="125"/>
      <c r="CA205" s="6" t="s">
        <v>49</v>
      </c>
    </row>
    <row r="208" spans="1:79" ht="35.25" customHeight="1">
      <c r="A208" s="29" t="s">
        <v>269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30" customHeight="1">
      <c r="A209" s="127" t="s">
        <v>223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</row>
    <row r="210" spans="1:79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79" ht="28.5" customHeight="1">
      <c r="A212" s="34" t="s">
        <v>252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14.25" customHeight="1">
      <c r="A213" s="29" t="s">
        <v>236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>
      <c r="A214" s="31" t="s">
        <v>234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>
      <c r="A215" s="73" t="s">
        <v>135</v>
      </c>
      <c r="B215" s="73"/>
      <c r="C215" s="73"/>
      <c r="D215" s="73"/>
      <c r="E215" s="73"/>
      <c r="F215" s="73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136</v>
      </c>
      <c r="AF215" s="27"/>
      <c r="AG215" s="27"/>
      <c r="AH215" s="27"/>
      <c r="AI215" s="27"/>
      <c r="AJ215" s="27"/>
      <c r="AK215" s="27" t="s">
        <v>137</v>
      </c>
      <c r="AL215" s="27"/>
      <c r="AM215" s="27"/>
      <c r="AN215" s="27"/>
      <c r="AO215" s="27"/>
      <c r="AP215" s="27"/>
      <c r="AQ215" s="27" t="s">
        <v>138</v>
      </c>
      <c r="AR215" s="27"/>
      <c r="AS215" s="27"/>
      <c r="AT215" s="27"/>
      <c r="AU215" s="27"/>
      <c r="AV215" s="27"/>
      <c r="AW215" s="27" t="s">
        <v>98</v>
      </c>
      <c r="AX215" s="27"/>
      <c r="AY215" s="27"/>
      <c r="AZ215" s="27"/>
      <c r="BA215" s="27"/>
      <c r="BB215" s="27"/>
      <c r="BC215" s="27"/>
      <c r="BD215" s="27"/>
      <c r="BE215" s="27"/>
      <c r="BF215" s="27"/>
      <c r="BG215" s="27" t="s">
        <v>139</v>
      </c>
      <c r="BH215" s="27"/>
      <c r="BI215" s="27"/>
      <c r="BJ215" s="27"/>
      <c r="BK215" s="27"/>
      <c r="BL215" s="27"/>
    </row>
    <row r="216" spans="1:79" ht="39.950000000000003" customHeight="1">
      <c r="A216" s="73"/>
      <c r="B216" s="73"/>
      <c r="C216" s="73"/>
      <c r="D216" s="73"/>
      <c r="E216" s="73"/>
      <c r="F216" s="73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 t="s">
        <v>17</v>
      </c>
      <c r="AX216" s="27"/>
      <c r="AY216" s="27"/>
      <c r="AZ216" s="27"/>
      <c r="BA216" s="27"/>
      <c r="BB216" s="27" t="s">
        <v>16</v>
      </c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7">
        <v>8</v>
      </c>
      <c r="AX217" s="27"/>
      <c r="AY217" s="27"/>
      <c r="AZ217" s="27"/>
      <c r="BA217" s="27"/>
      <c r="BB217" s="27">
        <v>9</v>
      </c>
      <c r="BC217" s="27"/>
      <c r="BD217" s="27"/>
      <c r="BE217" s="27"/>
      <c r="BF217" s="27"/>
      <c r="BG217" s="27">
        <v>10</v>
      </c>
      <c r="BH217" s="27"/>
      <c r="BI217" s="27"/>
      <c r="BJ217" s="27"/>
      <c r="BK217" s="27"/>
      <c r="BL217" s="27"/>
    </row>
    <row r="218" spans="1:79" s="1" customFormat="1" ht="12" hidden="1" customHeight="1">
      <c r="A218" s="26" t="s">
        <v>64</v>
      </c>
      <c r="B218" s="26"/>
      <c r="C218" s="26"/>
      <c r="D218" s="26"/>
      <c r="E218" s="26"/>
      <c r="F218" s="26"/>
      <c r="G218" s="60" t="s">
        <v>57</v>
      </c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77" t="s">
        <v>99</v>
      </c>
      <c r="AR218" s="30"/>
      <c r="AS218" s="30"/>
      <c r="AT218" s="30"/>
      <c r="AU218" s="30"/>
      <c r="AV218" s="30"/>
      <c r="AW218" s="30" t="s">
        <v>84</v>
      </c>
      <c r="AX218" s="30"/>
      <c r="AY218" s="30"/>
      <c r="AZ218" s="30"/>
      <c r="BA218" s="30"/>
      <c r="BB218" s="30" t="s">
        <v>85</v>
      </c>
      <c r="BC218" s="30"/>
      <c r="BD218" s="30"/>
      <c r="BE218" s="30"/>
      <c r="BF218" s="30"/>
      <c r="BG218" s="77" t="s">
        <v>100</v>
      </c>
      <c r="BH218" s="30"/>
      <c r="BI218" s="30"/>
      <c r="BJ218" s="30"/>
      <c r="BK218" s="30"/>
      <c r="BL218" s="30"/>
      <c r="CA218" s="1" t="s">
        <v>50</v>
      </c>
    </row>
    <row r="219" spans="1:79" s="98" customFormat="1" ht="12.75" customHeight="1">
      <c r="A219" s="109">
        <v>2111</v>
      </c>
      <c r="B219" s="109"/>
      <c r="C219" s="109"/>
      <c r="D219" s="109"/>
      <c r="E219" s="109"/>
      <c r="F219" s="109"/>
      <c r="G219" s="91" t="s">
        <v>176</v>
      </c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3"/>
      <c r="T219" s="118">
        <v>42862702</v>
      </c>
      <c r="U219" s="118"/>
      <c r="V219" s="118"/>
      <c r="W219" s="118"/>
      <c r="X219" s="118"/>
      <c r="Y219" s="118"/>
      <c r="Z219" s="118">
        <v>36130574</v>
      </c>
      <c r="AA219" s="118"/>
      <c r="AB219" s="118"/>
      <c r="AC219" s="118"/>
      <c r="AD219" s="118"/>
      <c r="AE219" s="118">
        <v>0</v>
      </c>
      <c r="AF219" s="118"/>
      <c r="AG219" s="118"/>
      <c r="AH219" s="118"/>
      <c r="AI219" s="118"/>
      <c r="AJ219" s="118"/>
      <c r="AK219" s="118">
        <v>0</v>
      </c>
      <c r="AL219" s="118"/>
      <c r="AM219" s="118"/>
      <c r="AN219" s="118"/>
      <c r="AO219" s="118"/>
      <c r="AP219" s="118"/>
      <c r="AQ219" s="118">
        <f>IF(ISNUMBER(AK219),AK219,0)-IF(ISNUMBER(AE219),AE219,0)</f>
        <v>0</v>
      </c>
      <c r="AR219" s="118"/>
      <c r="AS219" s="118"/>
      <c r="AT219" s="118"/>
      <c r="AU219" s="118"/>
      <c r="AV219" s="118"/>
      <c r="AW219" s="118">
        <v>0</v>
      </c>
      <c r="AX219" s="118"/>
      <c r="AY219" s="118"/>
      <c r="AZ219" s="118"/>
      <c r="BA219" s="118"/>
      <c r="BB219" s="118">
        <v>0</v>
      </c>
      <c r="BC219" s="118"/>
      <c r="BD219" s="118"/>
      <c r="BE219" s="118"/>
      <c r="BF219" s="118"/>
      <c r="BG219" s="118">
        <f>IF(ISNUMBER(Z219),Z219,0)+IF(ISNUMBER(AK219),AK219,0)</f>
        <v>36130574</v>
      </c>
      <c r="BH219" s="118"/>
      <c r="BI219" s="118"/>
      <c r="BJ219" s="118"/>
      <c r="BK219" s="118"/>
      <c r="BL219" s="118"/>
      <c r="CA219" s="98" t="s">
        <v>51</v>
      </c>
    </row>
    <row r="220" spans="1:79" s="98" customFormat="1" ht="12.75" customHeight="1">
      <c r="A220" s="109">
        <v>2120</v>
      </c>
      <c r="B220" s="109"/>
      <c r="C220" s="109"/>
      <c r="D220" s="109"/>
      <c r="E220" s="109"/>
      <c r="F220" s="109"/>
      <c r="G220" s="91" t="s">
        <v>177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3"/>
      <c r="T220" s="118">
        <v>9429798</v>
      </c>
      <c r="U220" s="118"/>
      <c r="V220" s="118"/>
      <c r="W220" s="118"/>
      <c r="X220" s="118"/>
      <c r="Y220" s="118"/>
      <c r="Z220" s="118">
        <v>7856570</v>
      </c>
      <c r="AA220" s="118"/>
      <c r="AB220" s="118"/>
      <c r="AC220" s="118"/>
      <c r="AD220" s="118"/>
      <c r="AE220" s="118">
        <v>0</v>
      </c>
      <c r="AF220" s="118"/>
      <c r="AG220" s="118"/>
      <c r="AH220" s="118"/>
      <c r="AI220" s="118"/>
      <c r="AJ220" s="118"/>
      <c r="AK220" s="118">
        <v>0</v>
      </c>
      <c r="AL220" s="118"/>
      <c r="AM220" s="118"/>
      <c r="AN220" s="118"/>
      <c r="AO220" s="118"/>
      <c r="AP220" s="118"/>
      <c r="AQ220" s="118">
        <f>IF(ISNUMBER(AK220),AK220,0)-IF(ISNUMBER(AE220),AE220,0)</f>
        <v>0</v>
      </c>
      <c r="AR220" s="118"/>
      <c r="AS220" s="118"/>
      <c r="AT220" s="118"/>
      <c r="AU220" s="118"/>
      <c r="AV220" s="118"/>
      <c r="AW220" s="118">
        <v>0</v>
      </c>
      <c r="AX220" s="118"/>
      <c r="AY220" s="118"/>
      <c r="AZ220" s="118"/>
      <c r="BA220" s="118"/>
      <c r="BB220" s="118">
        <v>0</v>
      </c>
      <c r="BC220" s="118"/>
      <c r="BD220" s="118"/>
      <c r="BE220" s="118"/>
      <c r="BF220" s="118"/>
      <c r="BG220" s="118">
        <f>IF(ISNUMBER(Z220),Z220,0)+IF(ISNUMBER(AK220),AK220,0)</f>
        <v>7856570</v>
      </c>
      <c r="BH220" s="118"/>
      <c r="BI220" s="118"/>
      <c r="BJ220" s="118"/>
      <c r="BK220" s="118"/>
      <c r="BL220" s="118"/>
    </row>
    <row r="221" spans="1:79" s="98" customFormat="1" ht="25.5" customHeight="1">
      <c r="A221" s="109">
        <v>2220</v>
      </c>
      <c r="B221" s="109"/>
      <c r="C221" s="109"/>
      <c r="D221" s="109"/>
      <c r="E221" s="109"/>
      <c r="F221" s="109"/>
      <c r="G221" s="91" t="s">
        <v>178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3"/>
      <c r="T221" s="118">
        <v>375540</v>
      </c>
      <c r="U221" s="118"/>
      <c r="V221" s="118"/>
      <c r="W221" s="118"/>
      <c r="X221" s="118"/>
      <c r="Y221" s="118"/>
      <c r="Z221" s="118">
        <v>375540</v>
      </c>
      <c r="AA221" s="118"/>
      <c r="AB221" s="118"/>
      <c r="AC221" s="118"/>
      <c r="AD221" s="118"/>
      <c r="AE221" s="118">
        <v>0</v>
      </c>
      <c r="AF221" s="118"/>
      <c r="AG221" s="118"/>
      <c r="AH221" s="118"/>
      <c r="AI221" s="118"/>
      <c r="AJ221" s="118"/>
      <c r="AK221" s="118">
        <v>0</v>
      </c>
      <c r="AL221" s="118"/>
      <c r="AM221" s="118"/>
      <c r="AN221" s="118"/>
      <c r="AO221" s="118"/>
      <c r="AP221" s="118"/>
      <c r="AQ221" s="118">
        <f>IF(ISNUMBER(AK221),AK221,0)-IF(ISNUMBER(AE221),AE221,0)</f>
        <v>0</v>
      </c>
      <c r="AR221" s="118"/>
      <c r="AS221" s="118"/>
      <c r="AT221" s="118"/>
      <c r="AU221" s="118"/>
      <c r="AV221" s="118"/>
      <c r="AW221" s="118">
        <v>0</v>
      </c>
      <c r="AX221" s="118"/>
      <c r="AY221" s="118"/>
      <c r="AZ221" s="118"/>
      <c r="BA221" s="118"/>
      <c r="BB221" s="118">
        <v>0</v>
      </c>
      <c r="BC221" s="118"/>
      <c r="BD221" s="118"/>
      <c r="BE221" s="118"/>
      <c r="BF221" s="118"/>
      <c r="BG221" s="118">
        <f>IF(ISNUMBER(Z221),Z221,0)+IF(ISNUMBER(AK221),AK221,0)</f>
        <v>375540</v>
      </c>
      <c r="BH221" s="118"/>
      <c r="BI221" s="118"/>
      <c r="BJ221" s="118"/>
      <c r="BK221" s="118"/>
      <c r="BL221" s="118"/>
    </row>
    <row r="222" spans="1:79" s="6" customFormat="1" ht="12.75" customHeight="1">
      <c r="A222" s="84"/>
      <c r="B222" s="84"/>
      <c r="C222" s="84"/>
      <c r="D222" s="84"/>
      <c r="E222" s="84"/>
      <c r="F222" s="84"/>
      <c r="G222" s="99" t="s">
        <v>147</v>
      </c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1"/>
      <c r="T222" s="117">
        <v>52668040</v>
      </c>
      <c r="U222" s="117"/>
      <c r="V222" s="117"/>
      <c r="W222" s="117"/>
      <c r="X222" s="117"/>
      <c r="Y222" s="117"/>
      <c r="Z222" s="117">
        <v>44362684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/>
      <c r="AK222" s="117">
        <v>0</v>
      </c>
      <c r="AL222" s="117"/>
      <c r="AM222" s="117"/>
      <c r="AN222" s="117"/>
      <c r="AO222" s="117"/>
      <c r="AP222" s="117"/>
      <c r="AQ222" s="117">
        <f>IF(ISNUMBER(AK222),AK222,0)-IF(ISNUMBER(AE222),AE222,0)</f>
        <v>0</v>
      </c>
      <c r="AR222" s="117"/>
      <c r="AS222" s="117"/>
      <c r="AT222" s="117"/>
      <c r="AU222" s="117"/>
      <c r="AV222" s="117"/>
      <c r="AW222" s="117">
        <v>0</v>
      </c>
      <c r="AX222" s="117"/>
      <c r="AY222" s="117"/>
      <c r="AZ222" s="117"/>
      <c r="BA222" s="117"/>
      <c r="BB222" s="117">
        <v>0</v>
      </c>
      <c r="BC222" s="117"/>
      <c r="BD222" s="117"/>
      <c r="BE222" s="117"/>
      <c r="BF222" s="117"/>
      <c r="BG222" s="117">
        <f>IF(ISNUMBER(Z222),Z222,0)+IF(ISNUMBER(AK222),AK222,0)</f>
        <v>44362684</v>
      </c>
      <c r="BH222" s="117"/>
      <c r="BI222" s="117"/>
      <c r="BJ222" s="117"/>
      <c r="BK222" s="117"/>
      <c r="BL222" s="117"/>
    </row>
    <row r="224" spans="1:79" ht="14.25" customHeight="1">
      <c r="A224" s="29" t="s">
        <v>253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>
      <c r="A225" s="31" t="s">
        <v>234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79" ht="18" customHeight="1">
      <c r="A226" s="27" t="s">
        <v>135</v>
      </c>
      <c r="B226" s="27"/>
      <c r="C226" s="27"/>
      <c r="D226" s="27"/>
      <c r="E226" s="27"/>
      <c r="F226" s="27"/>
      <c r="G226" s="27" t="s">
        <v>19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 t="s">
        <v>240</v>
      </c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 t="s">
        <v>250</v>
      </c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42.9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 t="s">
        <v>140</v>
      </c>
      <c r="R227" s="27"/>
      <c r="S227" s="27"/>
      <c r="T227" s="27"/>
      <c r="U227" s="27"/>
      <c r="V227" s="73" t="s">
        <v>141</v>
      </c>
      <c r="W227" s="73"/>
      <c r="X227" s="73"/>
      <c r="Y227" s="73"/>
      <c r="Z227" s="27" t="s">
        <v>142</v>
      </c>
      <c r="AA227" s="27"/>
      <c r="AB227" s="27"/>
      <c r="AC227" s="27"/>
      <c r="AD227" s="27"/>
      <c r="AE227" s="27"/>
      <c r="AF227" s="27"/>
      <c r="AG227" s="27"/>
      <c r="AH227" s="27"/>
      <c r="AI227" s="27"/>
      <c r="AJ227" s="27" t="s">
        <v>143</v>
      </c>
      <c r="AK227" s="27"/>
      <c r="AL227" s="27"/>
      <c r="AM227" s="27"/>
      <c r="AN227" s="27"/>
      <c r="AO227" s="27" t="s">
        <v>20</v>
      </c>
      <c r="AP227" s="27"/>
      <c r="AQ227" s="27"/>
      <c r="AR227" s="27"/>
      <c r="AS227" s="27"/>
      <c r="AT227" s="73" t="s">
        <v>144</v>
      </c>
      <c r="AU227" s="73"/>
      <c r="AV227" s="73"/>
      <c r="AW227" s="73"/>
      <c r="AX227" s="27" t="s">
        <v>142</v>
      </c>
      <c r="AY227" s="27"/>
      <c r="AZ227" s="27"/>
      <c r="BA227" s="27"/>
      <c r="BB227" s="27"/>
      <c r="BC227" s="27"/>
      <c r="BD227" s="27"/>
      <c r="BE227" s="27"/>
      <c r="BF227" s="27"/>
      <c r="BG227" s="27"/>
      <c r="BH227" s="27" t="s">
        <v>145</v>
      </c>
      <c r="BI227" s="27"/>
      <c r="BJ227" s="27"/>
      <c r="BK227" s="27"/>
      <c r="BL227" s="27"/>
    </row>
    <row r="228" spans="1:79" ht="63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73"/>
      <c r="W228" s="73"/>
      <c r="X228" s="73"/>
      <c r="Y228" s="73"/>
      <c r="Z228" s="27" t="s">
        <v>17</v>
      </c>
      <c r="AA228" s="27"/>
      <c r="AB228" s="27"/>
      <c r="AC228" s="27"/>
      <c r="AD228" s="27"/>
      <c r="AE228" s="27" t="s">
        <v>16</v>
      </c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73"/>
      <c r="AU228" s="73"/>
      <c r="AV228" s="73"/>
      <c r="AW228" s="73"/>
      <c r="AX228" s="27" t="s">
        <v>17</v>
      </c>
      <c r="AY228" s="27"/>
      <c r="AZ228" s="27"/>
      <c r="BA228" s="27"/>
      <c r="BB228" s="27"/>
      <c r="BC228" s="27" t="s">
        <v>16</v>
      </c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15" customHeight="1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>
        <v>3</v>
      </c>
      <c r="R229" s="27"/>
      <c r="S229" s="27"/>
      <c r="T229" s="27"/>
      <c r="U229" s="27"/>
      <c r="V229" s="27">
        <v>4</v>
      </c>
      <c r="W229" s="27"/>
      <c r="X229" s="27"/>
      <c r="Y229" s="27"/>
      <c r="Z229" s="27">
        <v>5</v>
      </c>
      <c r="AA229" s="27"/>
      <c r="AB229" s="27"/>
      <c r="AC229" s="27"/>
      <c r="AD229" s="27"/>
      <c r="AE229" s="27">
        <v>6</v>
      </c>
      <c r="AF229" s="27"/>
      <c r="AG229" s="27"/>
      <c r="AH229" s="27"/>
      <c r="AI229" s="27"/>
      <c r="AJ229" s="27">
        <v>7</v>
      </c>
      <c r="AK229" s="27"/>
      <c r="AL229" s="27"/>
      <c r="AM229" s="27"/>
      <c r="AN229" s="27"/>
      <c r="AO229" s="27">
        <v>8</v>
      </c>
      <c r="AP229" s="27"/>
      <c r="AQ229" s="27"/>
      <c r="AR229" s="27"/>
      <c r="AS229" s="27"/>
      <c r="AT229" s="27">
        <v>9</v>
      </c>
      <c r="AU229" s="27"/>
      <c r="AV229" s="27"/>
      <c r="AW229" s="27"/>
      <c r="AX229" s="27">
        <v>10</v>
      </c>
      <c r="AY229" s="27"/>
      <c r="AZ229" s="27"/>
      <c r="BA229" s="27"/>
      <c r="BB229" s="27"/>
      <c r="BC229" s="27">
        <v>11</v>
      </c>
      <c r="BD229" s="27"/>
      <c r="BE229" s="27"/>
      <c r="BF229" s="27"/>
      <c r="BG229" s="27"/>
      <c r="BH229" s="27">
        <v>12</v>
      </c>
      <c r="BI229" s="27"/>
      <c r="BJ229" s="27"/>
      <c r="BK229" s="27"/>
      <c r="BL229" s="27"/>
    </row>
    <row r="230" spans="1:79" s="1" customFormat="1" ht="12" hidden="1" customHeight="1">
      <c r="A230" s="26" t="s">
        <v>64</v>
      </c>
      <c r="B230" s="26"/>
      <c r="C230" s="26"/>
      <c r="D230" s="26"/>
      <c r="E230" s="26"/>
      <c r="F230" s="26"/>
      <c r="G230" s="60" t="s">
        <v>57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30" t="s">
        <v>80</v>
      </c>
      <c r="R230" s="30"/>
      <c r="S230" s="30"/>
      <c r="T230" s="30"/>
      <c r="U230" s="30"/>
      <c r="V230" s="30" t="s">
        <v>81</v>
      </c>
      <c r="W230" s="30"/>
      <c r="X230" s="30"/>
      <c r="Y230" s="30"/>
      <c r="Z230" s="30" t="s">
        <v>82</v>
      </c>
      <c r="AA230" s="30"/>
      <c r="AB230" s="30"/>
      <c r="AC230" s="30"/>
      <c r="AD230" s="30"/>
      <c r="AE230" s="30" t="s">
        <v>83</v>
      </c>
      <c r="AF230" s="30"/>
      <c r="AG230" s="30"/>
      <c r="AH230" s="30"/>
      <c r="AI230" s="30"/>
      <c r="AJ230" s="77" t="s">
        <v>101</v>
      </c>
      <c r="AK230" s="30"/>
      <c r="AL230" s="30"/>
      <c r="AM230" s="30"/>
      <c r="AN230" s="30"/>
      <c r="AO230" s="30" t="s">
        <v>84</v>
      </c>
      <c r="AP230" s="30"/>
      <c r="AQ230" s="30"/>
      <c r="AR230" s="30"/>
      <c r="AS230" s="30"/>
      <c r="AT230" s="77" t="s">
        <v>102</v>
      </c>
      <c r="AU230" s="30"/>
      <c r="AV230" s="30"/>
      <c r="AW230" s="30"/>
      <c r="AX230" s="30" t="s">
        <v>85</v>
      </c>
      <c r="AY230" s="30"/>
      <c r="AZ230" s="30"/>
      <c r="BA230" s="30"/>
      <c r="BB230" s="30"/>
      <c r="BC230" s="30" t="s">
        <v>86</v>
      </c>
      <c r="BD230" s="30"/>
      <c r="BE230" s="30"/>
      <c r="BF230" s="30"/>
      <c r="BG230" s="30"/>
      <c r="BH230" s="77" t="s">
        <v>101</v>
      </c>
      <c r="BI230" s="30"/>
      <c r="BJ230" s="30"/>
      <c r="BK230" s="30"/>
      <c r="BL230" s="30"/>
      <c r="CA230" s="1" t="s">
        <v>52</v>
      </c>
    </row>
    <row r="231" spans="1:79" s="98" customFormat="1" ht="12.75" customHeight="1">
      <c r="A231" s="109">
        <v>2111</v>
      </c>
      <c r="B231" s="109"/>
      <c r="C231" s="109"/>
      <c r="D231" s="109"/>
      <c r="E231" s="109"/>
      <c r="F231" s="109"/>
      <c r="G231" s="91" t="s">
        <v>176</v>
      </c>
      <c r="H231" s="92"/>
      <c r="I231" s="92"/>
      <c r="J231" s="92"/>
      <c r="K231" s="92"/>
      <c r="L231" s="92"/>
      <c r="M231" s="92"/>
      <c r="N231" s="92"/>
      <c r="O231" s="92"/>
      <c r="P231" s="93"/>
      <c r="Q231" s="118">
        <v>61231557</v>
      </c>
      <c r="R231" s="118"/>
      <c r="S231" s="118"/>
      <c r="T231" s="118"/>
      <c r="U231" s="118"/>
      <c r="V231" s="118">
        <v>0</v>
      </c>
      <c r="W231" s="118"/>
      <c r="X231" s="118"/>
      <c r="Y231" s="118"/>
      <c r="Z231" s="118">
        <v>0</v>
      </c>
      <c r="AA231" s="118"/>
      <c r="AB231" s="118"/>
      <c r="AC231" s="118"/>
      <c r="AD231" s="118"/>
      <c r="AE231" s="118">
        <v>0</v>
      </c>
      <c r="AF231" s="118"/>
      <c r="AG231" s="118"/>
      <c r="AH231" s="118"/>
      <c r="AI231" s="118"/>
      <c r="AJ231" s="118">
        <f>IF(ISNUMBER(Q231),Q231,0)-IF(ISNUMBER(Z231),Z231,0)</f>
        <v>61231557</v>
      </c>
      <c r="AK231" s="118"/>
      <c r="AL231" s="118"/>
      <c r="AM231" s="118"/>
      <c r="AN231" s="118"/>
      <c r="AO231" s="118">
        <v>64276230</v>
      </c>
      <c r="AP231" s="118"/>
      <c r="AQ231" s="118"/>
      <c r="AR231" s="118"/>
      <c r="AS231" s="118"/>
      <c r="AT231" s="118">
        <f>IF(ISNUMBER(V231),V231,0)-IF(ISNUMBER(Z231),Z231,0)-IF(ISNUMBER(AE231),AE231,0)</f>
        <v>0</v>
      </c>
      <c r="AU231" s="118"/>
      <c r="AV231" s="118"/>
      <c r="AW231" s="118"/>
      <c r="AX231" s="118">
        <v>0</v>
      </c>
      <c r="AY231" s="118"/>
      <c r="AZ231" s="118"/>
      <c r="BA231" s="118"/>
      <c r="BB231" s="118"/>
      <c r="BC231" s="118">
        <v>0</v>
      </c>
      <c r="BD231" s="118"/>
      <c r="BE231" s="118"/>
      <c r="BF231" s="118"/>
      <c r="BG231" s="118"/>
      <c r="BH231" s="118">
        <f>IF(ISNUMBER(AO231),AO231,0)-IF(ISNUMBER(AX231),AX231,0)</f>
        <v>64276230</v>
      </c>
      <c r="BI231" s="118"/>
      <c r="BJ231" s="118"/>
      <c r="BK231" s="118"/>
      <c r="BL231" s="118"/>
      <c r="CA231" s="98" t="s">
        <v>53</v>
      </c>
    </row>
    <row r="232" spans="1:79" s="98" customFormat="1" ht="12.75" customHeight="1">
      <c r="A232" s="109">
        <v>2120</v>
      </c>
      <c r="B232" s="109"/>
      <c r="C232" s="109"/>
      <c r="D232" s="109"/>
      <c r="E232" s="109"/>
      <c r="F232" s="109"/>
      <c r="G232" s="91" t="s">
        <v>177</v>
      </c>
      <c r="H232" s="92"/>
      <c r="I232" s="92"/>
      <c r="J232" s="92"/>
      <c r="K232" s="92"/>
      <c r="L232" s="92"/>
      <c r="M232" s="92"/>
      <c r="N232" s="92"/>
      <c r="O232" s="92"/>
      <c r="P232" s="93"/>
      <c r="Q232" s="118">
        <v>13470943</v>
      </c>
      <c r="R232" s="118"/>
      <c r="S232" s="118"/>
      <c r="T232" s="118"/>
      <c r="U232" s="118"/>
      <c r="V232" s="118">
        <v>0</v>
      </c>
      <c r="W232" s="118"/>
      <c r="X232" s="118"/>
      <c r="Y232" s="118"/>
      <c r="Z232" s="118">
        <v>0</v>
      </c>
      <c r="AA232" s="118"/>
      <c r="AB232" s="118"/>
      <c r="AC232" s="118"/>
      <c r="AD232" s="118"/>
      <c r="AE232" s="118">
        <v>0</v>
      </c>
      <c r="AF232" s="118"/>
      <c r="AG232" s="118"/>
      <c r="AH232" s="118"/>
      <c r="AI232" s="118"/>
      <c r="AJ232" s="118">
        <f>IF(ISNUMBER(Q232),Q232,0)-IF(ISNUMBER(Z232),Z232,0)</f>
        <v>13470943</v>
      </c>
      <c r="AK232" s="118"/>
      <c r="AL232" s="118"/>
      <c r="AM232" s="118"/>
      <c r="AN232" s="118"/>
      <c r="AO232" s="118">
        <v>14140770</v>
      </c>
      <c r="AP232" s="118"/>
      <c r="AQ232" s="118"/>
      <c r="AR232" s="118"/>
      <c r="AS232" s="118"/>
      <c r="AT232" s="118">
        <f>IF(ISNUMBER(V232),V232,0)-IF(ISNUMBER(Z232),Z232,0)-IF(ISNUMBER(AE232),AE232,0)</f>
        <v>0</v>
      </c>
      <c r="AU232" s="118"/>
      <c r="AV232" s="118"/>
      <c r="AW232" s="118"/>
      <c r="AX232" s="118">
        <v>0</v>
      </c>
      <c r="AY232" s="118"/>
      <c r="AZ232" s="118"/>
      <c r="BA232" s="118"/>
      <c r="BB232" s="118"/>
      <c r="BC232" s="118">
        <v>0</v>
      </c>
      <c r="BD232" s="118"/>
      <c r="BE232" s="118"/>
      <c r="BF232" s="118"/>
      <c r="BG232" s="118"/>
      <c r="BH232" s="118">
        <f>IF(ISNUMBER(AO232),AO232,0)-IF(ISNUMBER(AX232),AX232,0)</f>
        <v>14140770</v>
      </c>
      <c r="BI232" s="118"/>
      <c r="BJ232" s="118"/>
      <c r="BK232" s="118"/>
      <c r="BL232" s="118"/>
    </row>
    <row r="233" spans="1:79" s="6" customFormat="1" ht="12.75" customHeight="1">
      <c r="A233" s="84"/>
      <c r="B233" s="84"/>
      <c r="C233" s="84"/>
      <c r="D233" s="84"/>
      <c r="E233" s="84"/>
      <c r="F233" s="84"/>
      <c r="G233" s="99" t="s">
        <v>147</v>
      </c>
      <c r="H233" s="100"/>
      <c r="I233" s="100"/>
      <c r="J233" s="100"/>
      <c r="K233" s="100"/>
      <c r="L233" s="100"/>
      <c r="M233" s="100"/>
      <c r="N233" s="100"/>
      <c r="O233" s="100"/>
      <c r="P233" s="101"/>
      <c r="Q233" s="117">
        <v>74702500</v>
      </c>
      <c r="R233" s="117"/>
      <c r="S233" s="117"/>
      <c r="T233" s="117"/>
      <c r="U233" s="117"/>
      <c r="V233" s="117">
        <v>0</v>
      </c>
      <c r="W233" s="117"/>
      <c r="X233" s="117"/>
      <c r="Y233" s="117"/>
      <c r="Z233" s="117">
        <v>0</v>
      </c>
      <c r="AA233" s="117"/>
      <c r="AB233" s="117"/>
      <c r="AC233" s="117"/>
      <c r="AD233" s="117"/>
      <c r="AE233" s="117">
        <v>0</v>
      </c>
      <c r="AF233" s="117"/>
      <c r="AG233" s="117"/>
      <c r="AH233" s="117"/>
      <c r="AI233" s="117"/>
      <c r="AJ233" s="117">
        <f>IF(ISNUMBER(Q233),Q233,0)-IF(ISNUMBER(Z233),Z233,0)</f>
        <v>74702500</v>
      </c>
      <c r="AK233" s="117"/>
      <c r="AL233" s="117"/>
      <c r="AM233" s="117"/>
      <c r="AN233" s="117"/>
      <c r="AO233" s="117">
        <v>78417000</v>
      </c>
      <c r="AP233" s="117"/>
      <c r="AQ233" s="117"/>
      <c r="AR233" s="117"/>
      <c r="AS233" s="117"/>
      <c r="AT233" s="117">
        <f>IF(ISNUMBER(V233),V233,0)-IF(ISNUMBER(Z233),Z233,0)-IF(ISNUMBER(AE233),AE233,0)</f>
        <v>0</v>
      </c>
      <c r="AU233" s="117"/>
      <c r="AV233" s="117"/>
      <c r="AW233" s="117"/>
      <c r="AX233" s="117">
        <v>0</v>
      </c>
      <c r="AY233" s="117"/>
      <c r="AZ233" s="117"/>
      <c r="BA233" s="117"/>
      <c r="BB233" s="117"/>
      <c r="BC233" s="117">
        <v>0</v>
      </c>
      <c r="BD233" s="117"/>
      <c r="BE233" s="117"/>
      <c r="BF233" s="117"/>
      <c r="BG233" s="117"/>
      <c r="BH233" s="117">
        <f>IF(ISNUMBER(AO233),AO233,0)-IF(ISNUMBER(AX233),AX233,0)</f>
        <v>78417000</v>
      </c>
      <c r="BI233" s="117"/>
      <c r="BJ233" s="117"/>
      <c r="BK233" s="117"/>
      <c r="BL233" s="117"/>
    </row>
    <row r="235" spans="1:79" ht="14.25" customHeight="1">
      <c r="A235" s="29" t="s">
        <v>241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15" customHeight="1">
      <c r="A236" s="31" t="s">
        <v>234</v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</row>
    <row r="237" spans="1:79" ht="42.95" customHeight="1">
      <c r="A237" s="73" t="s">
        <v>135</v>
      </c>
      <c r="B237" s="73"/>
      <c r="C237" s="73"/>
      <c r="D237" s="73"/>
      <c r="E237" s="73"/>
      <c r="F237" s="73"/>
      <c r="G237" s="27" t="s">
        <v>19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 t="s">
        <v>15</v>
      </c>
      <c r="U237" s="27"/>
      <c r="V237" s="27"/>
      <c r="W237" s="27"/>
      <c r="X237" s="27"/>
      <c r="Y237" s="27"/>
      <c r="Z237" s="27" t="s">
        <v>14</v>
      </c>
      <c r="AA237" s="27"/>
      <c r="AB237" s="27"/>
      <c r="AC237" s="27"/>
      <c r="AD237" s="27"/>
      <c r="AE237" s="27" t="s">
        <v>237</v>
      </c>
      <c r="AF237" s="27"/>
      <c r="AG237" s="27"/>
      <c r="AH237" s="27"/>
      <c r="AI237" s="27"/>
      <c r="AJ237" s="27"/>
      <c r="AK237" s="27" t="s">
        <v>242</v>
      </c>
      <c r="AL237" s="27"/>
      <c r="AM237" s="27"/>
      <c r="AN237" s="27"/>
      <c r="AO237" s="27"/>
      <c r="AP237" s="27"/>
      <c r="AQ237" s="27" t="s">
        <v>254</v>
      </c>
      <c r="AR237" s="27"/>
      <c r="AS237" s="27"/>
      <c r="AT237" s="27"/>
      <c r="AU237" s="27"/>
      <c r="AV237" s="27"/>
      <c r="AW237" s="27" t="s">
        <v>18</v>
      </c>
      <c r="AX237" s="27"/>
      <c r="AY237" s="27"/>
      <c r="AZ237" s="27"/>
      <c r="BA237" s="27"/>
      <c r="BB237" s="27"/>
      <c r="BC237" s="27"/>
      <c r="BD237" s="27"/>
      <c r="BE237" s="27" t="s">
        <v>156</v>
      </c>
      <c r="BF237" s="27"/>
      <c r="BG237" s="27"/>
      <c r="BH237" s="27"/>
      <c r="BI237" s="27"/>
      <c r="BJ237" s="27"/>
      <c r="BK237" s="27"/>
      <c r="BL237" s="27"/>
    </row>
    <row r="238" spans="1:79" ht="21.75" customHeight="1">
      <c r="A238" s="73"/>
      <c r="B238" s="73"/>
      <c r="C238" s="73"/>
      <c r="D238" s="73"/>
      <c r="E238" s="73"/>
      <c r="F238" s="73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79" ht="15" customHeight="1">
      <c r="A239" s="27">
        <v>1</v>
      </c>
      <c r="B239" s="27"/>
      <c r="C239" s="27"/>
      <c r="D239" s="27"/>
      <c r="E239" s="27"/>
      <c r="F239" s="27"/>
      <c r="G239" s="27">
        <v>2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>
        <v>3</v>
      </c>
      <c r="U239" s="27"/>
      <c r="V239" s="27"/>
      <c r="W239" s="27"/>
      <c r="X239" s="27"/>
      <c r="Y239" s="27"/>
      <c r="Z239" s="27">
        <v>4</v>
      </c>
      <c r="AA239" s="27"/>
      <c r="AB239" s="27"/>
      <c r="AC239" s="27"/>
      <c r="AD239" s="27"/>
      <c r="AE239" s="27">
        <v>5</v>
      </c>
      <c r="AF239" s="27"/>
      <c r="AG239" s="27"/>
      <c r="AH239" s="27"/>
      <c r="AI239" s="27"/>
      <c r="AJ239" s="27"/>
      <c r="AK239" s="27">
        <v>6</v>
      </c>
      <c r="AL239" s="27"/>
      <c r="AM239" s="27"/>
      <c r="AN239" s="27"/>
      <c r="AO239" s="27"/>
      <c r="AP239" s="27"/>
      <c r="AQ239" s="27">
        <v>7</v>
      </c>
      <c r="AR239" s="27"/>
      <c r="AS239" s="27"/>
      <c r="AT239" s="27"/>
      <c r="AU239" s="27"/>
      <c r="AV239" s="27"/>
      <c r="AW239" s="26">
        <v>8</v>
      </c>
      <c r="AX239" s="26"/>
      <c r="AY239" s="26"/>
      <c r="AZ239" s="26"/>
      <c r="BA239" s="26"/>
      <c r="BB239" s="26"/>
      <c r="BC239" s="26"/>
      <c r="BD239" s="26"/>
      <c r="BE239" s="26">
        <v>9</v>
      </c>
      <c r="BF239" s="26"/>
      <c r="BG239" s="26"/>
      <c r="BH239" s="26"/>
      <c r="BI239" s="26"/>
      <c r="BJ239" s="26"/>
      <c r="BK239" s="26"/>
      <c r="BL239" s="26"/>
    </row>
    <row r="240" spans="1:79" s="1" customFormat="1" ht="18.75" hidden="1" customHeight="1">
      <c r="A240" s="26" t="s">
        <v>64</v>
      </c>
      <c r="B240" s="26"/>
      <c r="C240" s="26"/>
      <c r="D240" s="26"/>
      <c r="E240" s="26"/>
      <c r="F240" s="26"/>
      <c r="G240" s="60" t="s">
        <v>57</v>
      </c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30" t="s">
        <v>80</v>
      </c>
      <c r="U240" s="30"/>
      <c r="V240" s="30"/>
      <c r="W240" s="30"/>
      <c r="X240" s="30"/>
      <c r="Y240" s="30"/>
      <c r="Z240" s="30" t="s">
        <v>81</v>
      </c>
      <c r="AA240" s="30"/>
      <c r="AB240" s="30"/>
      <c r="AC240" s="30"/>
      <c r="AD240" s="30"/>
      <c r="AE240" s="30" t="s">
        <v>82</v>
      </c>
      <c r="AF240" s="30"/>
      <c r="AG240" s="30"/>
      <c r="AH240" s="30"/>
      <c r="AI240" s="30"/>
      <c r="AJ240" s="30"/>
      <c r="AK240" s="30" t="s">
        <v>83</v>
      </c>
      <c r="AL240" s="30"/>
      <c r="AM240" s="30"/>
      <c r="AN240" s="30"/>
      <c r="AO240" s="30"/>
      <c r="AP240" s="30"/>
      <c r="AQ240" s="30" t="s">
        <v>84</v>
      </c>
      <c r="AR240" s="30"/>
      <c r="AS240" s="30"/>
      <c r="AT240" s="30"/>
      <c r="AU240" s="30"/>
      <c r="AV240" s="30"/>
      <c r="AW240" s="60" t="s">
        <v>87</v>
      </c>
      <c r="AX240" s="60"/>
      <c r="AY240" s="60"/>
      <c r="AZ240" s="60"/>
      <c r="BA240" s="60"/>
      <c r="BB240" s="60"/>
      <c r="BC240" s="60"/>
      <c r="BD240" s="60"/>
      <c r="BE240" s="60" t="s">
        <v>88</v>
      </c>
      <c r="BF240" s="60"/>
      <c r="BG240" s="60"/>
      <c r="BH240" s="60"/>
      <c r="BI240" s="60"/>
      <c r="BJ240" s="60"/>
      <c r="BK240" s="60"/>
      <c r="BL240" s="60"/>
      <c r="CA240" s="1" t="s">
        <v>54</v>
      </c>
    </row>
    <row r="241" spans="1:79" s="98" customFormat="1" ht="12.75" customHeight="1">
      <c r="A241" s="109">
        <v>2111</v>
      </c>
      <c r="B241" s="109"/>
      <c r="C241" s="109"/>
      <c r="D241" s="109"/>
      <c r="E241" s="109"/>
      <c r="F241" s="109"/>
      <c r="G241" s="91" t="s">
        <v>176</v>
      </c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3"/>
      <c r="T241" s="118">
        <v>42862702</v>
      </c>
      <c r="U241" s="118"/>
      <c r="V241" s="118"/>
      <c r="W241" s="118"/>
      <c r="X241" s="118"/>
      <c r="Y241" s="118"/>
      <c r="Z241" s="118">
        <v>36130574</v>
      </c>
      <c r="AA241" s="118"/>
      <c r="AB241" s="118"/>
      <c r="AC241" s="118"/>
      <c r="AD241" s="118"/>
      <c r="AE241" s="118">
        <v>0</v>
      </c>
      <c r="AF241" s="118"/>
      <c r="AG241" s="118"/>
      <c r="AH241" s="118"/>
      <c r="AI241" s="118"/>
      <c r="AJ241" s="118"/>
      <c r="AK241" s="118">
        <v>0</v>
      </c>
      <c r="AL241" s="118"/>
      <c r="AM241" s="118"/>
      <c r="AN241" s="118"/>
      <c r="AO241" s="118"/>
      <c r="AP241" s="118"/>
      <c r="AQ241" s="118">
        <v>0</v>
      </c>
      <c r="AR241" s="118"/>
      <c r="AS241" s="118"/>
      <c r="AT241" s="118"/>
      <c r="AU241" s="118"/>
      <c r="AV241" s="118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CA241" s="98" t="s">
        <v>55</v>
      </c>
    </row>
    <row r="242" spans="1:79" s="98" customFormat="1" ht="12.75" customHeight="1">
      <c r="A242" s="109">
        <v>2120</v>
      </c>
      <c r="B242" s="109"/>
      <c r="C242" s="109"/>
      <c r="D242" s="109"/>
      <c r="E242" s="109"/>
      <c r="F242" s="109"/>
      <c r="G242" s="91" t="s">
        <v>177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3"/>
      <c r="T242" s="118">
        <v>9429798</v>
      </c>
      <c r="U242" s="118"/>
      <c r="V242" s="118"/>
      <c r="W242" s="118"/>
      <c r="X242" s="118"/>
      <c r="Y242" s="118"/>
      <c r="Z242" s="118">
        <v>7856570</v>
      </c>
      <c r="AA242" s="118"/>
      <c r="AB242" s="118"/>
      <c r="AC242" s="118"/>
      <c r="AD242" s="118"/>
      <c r="AE242" s="118">
        <v>0</v>
      </c>
      <c r="AF242" s="118"/>
      <c r="AG242" s="118"/>
      <c r="AH242" s="118"/>
      <c r="AI242" s="118"/>
      <c r="AJ242" s="118"/>
      <c r="AK242" s="118">
        <v>0</v>
      </c>
      <c r="AL242" s="118"/>
      <c r="AM242" s="118"/>
      <c r="AN242" s="118"/>
      <c r="AO242" s="118"/>
      <c r="AP242" s="118"/>
      <c r="AQ242" s="118">
        <v>0</v>
      </c>
      <c r="AR242" s="118"/>
      <c r="AS242" s="118"/>
      <c r="AT242" s="118"/>
      <c r="AU242" s="118"/>
      <c r="AV242" s="118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</row>
    <row r="243" spans="1:79" s="98" customFormat="1" ht="25.5" customHeight="1">
      <c r="A243" s="109">
        <v>2220</v>
      </c>
      <c r="B243" s="109"/>
      <c r="C243" s="109"/>
      <c r="D243" s="109"/>
      <c r="E243" s="109"/>
      <c r="F243" s="109"/>
      <c r="G243" s="91" t="s">
        <v>178</v>
      </c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3"/>
      <c r="T243" s="118">
        <v>375540</v>
      </c>
      <c r="U243" s="118"/>
      <c r="V243" s="118"/>
      <c r="W243" s="118"/>
      <c r="X243" s="118"/>
      <c r="Y243" s="118"/>
      <c r="Z243" s="118">
        <v>375540</v>
      </c>
      <c r="AA243" s="118"/>
      <c r="AB243" s="118"/>
      <c r="AC243" s="118"/>
      <c r="AD243" s="118"/>
      <c r="AE243" s="118">
        <v>0</v>
      </c>
      <c r="AF243" s="118"/>
      <c r="AG243" s="118"/>
      <c r="AH243" s="118"/>
      <c r="AI243" s="118"/>
      <c r="AJ243" s="118"/>
      <c r="AK243" s="118">
        <v>0</v>
      </c>
      <c r="AL243" s="118"/>
      <c r="AM243" s="118"/>
      <c r="AN243" s="118"/>
      <c r="AO243" s="118"/>
      <c r="AP243" s="118"/>
      <c r="AQ243" s="118">
        <v>0</v>
      </c>
      <c r="AR243" s="118"/>
      <c r="AS243" s="118"/>
      <c r="AT243" s="118"/>
      <c r="AU243" s="118"/>
      <c r="AV243" s="118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</row>
    <row r="244" spans="1:79" s="6" customFormat="1" ht="12.75" customHeight="1">
      <c r="A244" s="84"/>
      <c r="B244" s="84"/>
      <c r="C244" s="84"/>
      <c r="D244" s="84"/>
      <c r="E244" s="84"/>
      <c r="F244" s="84"/>
      <c r="G244" s="99" t="s">
        <v>147</v>
      </c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1"/>
      <c r="T244" s="117">
        <v>52668040</v>
      </c>
      <c r="U244" s="117"/>
      <c r="V244" s="117"/>
      <c r="W244" s="117"/>
      <c r="X244" s="117"/>
      <c r="Y244" s="117"/>
      <c r="Z244" s="117">
        <v>44362684</v>
      </c>
      <c r="AA244" s="117"/>
      <c r="AB244" s="117"/>
      <c r="AC244" s="117"/>
      <c r="AD244" s="117"/>
      <c r="AE244" s="117">
        <v>0</v>
      </c>
      <c r="AF244" s="117"/>
      <c r="AG244" s="117"/>
      <c r="AH244" s="117"/>
      <c r="AI244" s="117"/>
      <c r="AJ244" s="117"/>
      <c r="AK244" s="117">
        <v>0</v>
      </c>
      <c r="AL244" s="117"/>
      <c r="AM244" s="117"/>
      <c r="AN244" s="117"/>
      <c r="AO244" s="117"/>
      <c r="AP244" s="117"/>
      <c r="AQ244" s="117">
        <v>0</v>
      </c>
      <c r="AR244" s="117"/>
      <c r="AS244" s="117"/>
      <c r="AT244" s="117"/>
      <c r="AU244" s="117"/>
      <c r="AV244" s="117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</row>
    <row r="246" spans="1:79" ht="14.25" customHeight="1">
      <c r="A246" s="29" t="s">
        <v>255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79" ht="15" customHeight="1">
      <c r="A247" s="127" t="s">
        <v>224</v>
      </c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</row>
    <row r="248" spans="1:79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0" spans="1:79" ht="14.25">
      <c r="A250" s="29" t="s">
        <v>270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4.25">
      <c r="A251" s="29" t="s">
        <v>243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</row>
    <row r="252" spans="1:79" ht="105" customHeight="1">
      <c r="A252" s="127" t="s">
        <v>225</v>
      </c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</row>
    <row r="253" spans="1:79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6" spans="1:79" ht="18.95" customHeight="1">
      <c r="A256" s="131" t="s">
        <v>228</v>
      </c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22"/>
      <c r="AC256" s="22"/>
      <c r="AD256" s="22"/>
      <c r="AE256" s="22"/>
      <c r="AF256" s="22"/>
      <c r="AG256" s="22"/>
      <c r="AH256" s="42"/>
      <c r="AI256" s="42"/>
      <c r="AJ256" s="42"/>
      <c r="AK256" s="42"/>
      <c r="AL256" s="42"/>
      <c r="AM256" s="42"/>
      <c r="AN256" s="42"/>
      <c r="AO256" s="42"/>
      <c r="AP256" s="42"/>
      <c r="AQ256" s="22"/>
      <c r="AR256" s="22"/>
      <c r="AS256" s="22"/>
      <c r="AT256" s="22"/>
      <c r="AU256" s="132" t="s">
        <v>230</v>
      </c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</row>
    <row r="257" spans="1:58" ht="12.75" customHeight="1">
      <c r="AB257" s="23"/>
      <c r="AC257" s="23"/>
      <c r="AD257" s="23"/>
      <c r="AE257" s="23"/>
      <c r="AF257" s="23"/>
      <c r="AG257" s="23"/>
      <c r="AH257" s="28" t="s">
        <v>1</v>
      </c>
      <c r="AI257" s="28"/>
      <c r="AJ257" s="28"/>
      <c r="AK257" s="28"/>
      <c r="AL257" s="28"/>
      <c r="AM257" s="28"/>
      <c r="AN257" s="28"/>
      <c r="AO257" s="28"/>
      <c r="AP257" s="28"/>
      <c r="AQ257" s="23"/>
      <c r="AR257" s="23"/>
      <c r="AS257" s="23"/>
      <c r="AT257" s="23"/>
      <c r="AU257" s="28" t="s">
        <v>160</v>
      </c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</row>
    <row r="258" spans="1:58" ht="15">
      <c r="AB258" s="23"/>
      <c r="AC258" s="23"/>
      <c r="AD258" s="23"/>
      <c r="AE258" s="23"/>
      <c r="AF258" s="23"/>
      <c r="AG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3"/>
      <c r="AR258" s="23"/>
      <c r="AS258" s="23"/>
      <c r="AT258" s="23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</row>
    <row r="259" spans="1:58" ht="18" customHeight="1">
      <c r="A259" s="131" t="s">
        <v>229</v>
      </c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23"/>
      <c r="AC259" s="23"/>
      <c r="AD259" s="23"/>
      <c r="AE259" s="23"/>
      <c r="AF259" s="23"/>
      <c r="AG259" s="23"/>
      <c r="AH259" s="43"/>
      <c r="AI259" s="43"/>
      <c r="AJ259" s="43"/>
      <c r="AK259" s="43"/>
      <c r="AL259" s="43"/>
      <c r="AM259" s="43"/>
      <c r="AN259" s="43"/>
      <c r="AO259" s="43"/>
      <c r="AP259" s="43"/>
      <c r="AQ259" s="23"/>
      <c r="AR259" s="23"/>
      <c r="AS259" s="23"/>
      <c r="AT259" s="23"/>
      <c r="AU259" s="133" t="s">
        <v>231</v>
      </c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</row>
    <row r="260" spans="1:58" ht="12" customHeight="1">
      <c r="AB260" s="23"/>
      <c r="AC260" s="23"/>
      <c r="AD260" s="23"/>
      <c r="AE260" s="23"/>
      <c r="AF260" s="23"/>
      <c r="AG260" s="23"/>
      <c r="AH260" s="28" t="s">
        <v>1</v>
      </c>
      <c r="AI260" s="28"/>
      <c r="AJ260" s="28"/>
      <c r="AK260" s="28"/>
      <c r="AL260" s="28"/>
      <c r="AM260" s="28"/>
      <c r="AN260" s="28"/>
      <c r="AO260" s="28"/>
      <c r="AP260" s="28"/>
      <c r="AQ260" s="23"/>
      <c r="AR260" s="23"/>
      <c r="AS260" s="23"/>
      <c r="AT260" s="23"/>
      <c r="AU260" s="28" t="s">
        <v>160</v>
      </c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</row>
  </sheetData>
  <mergeCells count="1714">
    <mergeCell ref="AK244:AP244"/>
    <mergeCell ref="AQ244:AV244"/>
    <mergeCell ref="AW244:BD244"/>
    <mergeCell ref="BE244:BL244"/>
    <mergeCell ref="AE243:AJ243"/>
    <mergeCell ref="AK243:AP243"/>
    <mergeCell ref="AQ243:AV243"/>
    <mergeCell ref="AW243:BD243"/>
    <mergeCell ref="BE243:BL243"/>
    <mergeCell ref="A244:F244"/>
    <mergeCell ref="G244:S244"/>
    <mergeCell ref="T244:Y244"/>
    <mergeCell ref="Z244:AD244"/>
    <mergeCell ref="AE244:AJ244"/>
    <mergeCell ref="A242:F242"/>
    <mergeCell ref="G242:S242"/>
    <mergeCell ref="T242:Y242"/>
    <mergeCell ref="Z242:AD242"/>
    <mergeCell ref="AE242:AJ242"/>
    <mergeCell ref="AK242:AP242"/>
    <mergeCell ref="AQ242:AV242"/>
    <mergeCell ref="AW242:BD242"/>
    <mergeCell ref="BE242:BL242"/>
    <mergeCell ref="AO233:AS233"/>
    <mergeCell ref="AT233:AW233"/>
    <mergeCell ref="AX233:BB233"/>
    <mergeCell ref="BC233:BG233"/>
    <mergeCell ref="BH233:BL233"/>
    <mergeCell ref="AX232:BB232"/>
    <mergeCell ref="BC232:BG232"/>
    <mergeCell ref="BH232:BL232"/>
    <mergeCell ref="A233:F233"/>
    <mergeCell ref="G233:P233"/>
    <mergeCell ref="Q233:U233"/>
    <mergeCell ref="V233:Y233"/>
    <mergeCell ref="Z233:AD233"/>
    <mergeCell ref="AE233:AI233"/>
    <mergeCell ref="AJ233:AN233"/>
    <mergeCell ref="A232:F232"/>
    <mergeCell ref="G232:P232"/>
    <mergeCell ref="Q232:U232"/>
    <mergeCell ref="V232:Y232"/>
    <mergeCell ref="Z232:AD232"/>
    <mergeCell ref="AE232:AI232"/>
    <mergeCell ref="AJ232:AN232"/>
    <mergeCell ref="AO232:AS232"/>
    <mergeCell ref="AT232:AW232"/>
    <mergeCell ref="BG222:BL222"/>
    <mergeCell ref="BG221:BL221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Z221:AD221"/>
    <mergeCell ref="AE221:AJ221"/>
    <mergeCell ref="AK221:AP221"/>
    <mergeCell ref="AQ221:AV221"/>
    <mergeCell ref="AW221:BA221"/>
    <mergeCell ref="BB221:BF221"/>
    <mergeCell ref="A220:F220"/>
    <mergeCell ref="G220:S220"/>
    <mergeCell ref="T220:Y220"/>
    <mergeCell ref="Z220:AD220"/>
    <mergeCell ref="AE220:AJ220"/>
    <mergeCell ref="AK220:AP220"/>
    <mergeCell ref="AQ220:AV220"/>
    <mergeCell ref="AW220:BA220"/>
    <mergeCell ref="BB220:BF220"/>
    <mergeCell ref="AP196:AT196"/>
    <mergeCell ref="AU196:AY196"/>
    <mergeCell ref="AZ196:BD196"/>
    <mergeCell ref="A196:F196"/>
    <mergeCell ref="G196:S196"/>
    <mergeCell ref="T196:Z196"/>
    <mergeCell ref="AA196:AE196"/>
    <mergeCell ref="AF196:AJ196"/>
    <mergeCell ref="AK196:AO196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BA176:BC176"/>
    <mergeCell ref="BD176:BF176"/>
    <mergeCell ref="BG176:BI176"/>
    <mergeCell ref="BJ176:BL176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A175:C175"/>
    <mergeCell ref="D175:V175"/>
    <mergeCell ref="W175:Y175"/>
    <mergeCell ref="Z175:AB175"/>
    <mergeCell ref="AC175:AE175"/>
    <mergeCell ref="AF175:AH175"/>
    <mergeCell ref="AU174:AW174"/>
    <mergeCell ref="AX174:AZ174"/>
    <mergeCell ref="BA174:BC174"/>
    <mergeCell ref="BD174:BF174"/>
    <mergeCell ref="BG174:BI174"/>
    <mergeCell ref="BJ174:BL174"/>
    <mergeCell ref="AC174:AE174"/>
    <mergeCell ref="AF174:AH174"/>
    <mergeCell ref="AI174:AK174"/>
    <mergeCell ref="AL174:AN174"/>
    <mergeCell ref="AO174:AQ174"/>
    <mergeCell ref="AR174:AT174"/>
    <mergeCell ref="AT164:AX164"/>
    <mergeCell ref="AY164:BC164"/>
    <mergeCell ref="BD164:BH164"/>
    <mergeCell ref="BI164:BM164"/>
    <mergeCell ref="BN164:BR164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Z156:AD156"/>
    <mergeCell ref="AE156:AI156"/>
    <mergeCell ref="AJ156:AN156"/>
    <mergeCell ref="AO156:AS156"/>
    <mergeCell ref="AT156:AX156"/>
    <mergeCell ref="AY156:BC156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Z108:AD108"/>
    <mergeCell ref="AE108:AI108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AJ107:AN107"/>
    <mergeCell ref="AO107:AS107"/>
    <mergeCell ref="AT107:AX107"/>
    <mergeCell ref="AY107:BC107"/>
    <mergeCell ref="BL98:BP98"/>
    <mergeCell ref="BQ98:BT98"/>
    <mergeCell ref="BU98:BY98"/>
    <mergeCell ref="AI98:AM98"/>
    <mergeCell ref="AN98:AR98"/>
    <mergeCell ref="AS98:AW98"/>
    <mergeCell ref="AX98:BA98"/>
    <mergeCell ref="BB98:BF98"/>
    <mergeCell ref="BG98:BK98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9:AA259"/>
    <mergeCell ref="AH259:AP259"/>
    <mergeCell ref="AU259:BF259"/>
    <mergeCell ref="AH260:AP260"/>
    <mergeCell ref="AU260:BF260"/>
    <mergeCell ref="A31:D31"/>
    <mergeCell ref="E31:T31"/>
    <mergeCell ref="U31:Y31"/>
    <mergeCell ref="Z31:AD31"/>
    <mergeCell ref="AE31:AH31"/>
    <mergeCell ref="A252:BL252"/>
    <mergeCell ref="A256:AA256"/>
    <mergeCell ref="AH256:AP256"/>
    <mergeCell ref="AU256:BF256"/>
    <mergeCell ref="AH257:AP257"/>
    <mergeCell ref="AU257:BF257"/>
    <mergeCell ref="AW241:BD241"/>
    <mergeCell ref="BE241:BL241"/>
    <mergeCell ref="A246:BL246"/>
    <mergeCell ref="A247:BL247"/>
    <mergeCell ref="A250:BL250"/>
    <mergeCell ref="A251:BL251"/>
    <mergeCell ref="A243:F243"/>
    <mergeCell ref="G243:S243"/>
    <mergeCell ref="T243:Y243"/>
    <mergeCell ref="Z243:AD243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T240:Y240"/>
    <mergeCell ref="Z240:AD240"/>
    <mergeCell ref="AE240:AJ240"/>
    <mergeCell ref="AK240:AP240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35:BL235"/>
    <mergeCell ref="A236:BL236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T227:AW228"/>
    <mergeCell ref="AX227:BG227"/>
    <mergeCell ref="BH227:BL228"/>
    <mergeCell ref="Z228:AD228"/>
    <mergeCell ref="AE228:AI228"/>
    <mergeCell ref="AX228:BB228"/>
    <mergeCell ref="BC228:BG228"/>
    <mergeCell ref="A225:BL225"/>
    <mergeCell ref="A226:F228"/>
    <mergeCell ref="G226:P228"/>
    <mergeCell ref="Q226:AN226"/>
    <mergeCell ref="AO226:BL226"/>
    <mergeCell ref="Q227:U228"/>
    <mergeCell ref="V227:Y228"/>
    <mergeCell ref="Z227:AI227"/>
    <mergeCell ref="AJ227:AN228"/>
    <mergeCell ref="AO227:AS228"/>
    <mergeCell ref="AK219:AP219"/>
    <mergeCell ref="AQ219:AV219"/>
    <mergeCell ref="AW219:BA219"/>
    <mergeCell ref="BB219:BF219"/>
    <mergeCell ref="BG219:BL219"/>
    <mergeCell ref="A224:BL224"/>
    <mergeCell ref="BG220:BL220"/>
    <mergeCell ref="A221:F221"/>
    <mergeCell ref="G221:S221"/>
    <mergeCell ref="T221:Y221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Q215:AV216"/>
    <mergeCell ref="AW215:BF215"/>
    <mergeCell ref="BG215:BL216"/>
    <mergeCell ref="AW216:BA216"/>
    <mergeCell ref="BB216:BF216"/>
    <mergeCell ref="A217:F217"/>
    <mergeCell ref="G217:S217"/>
    <mergeCell ref="T217:Y217"/>
    <mergeCell ref="Z217:AD217"/>
    <mergeCell ref="AE217:AJ217"/>
    <mergeCell ref="A215:F216"/>
    <mergeCell ref="G215:S216"/>
    <mergeCell ref="T215:Y216"/>
    <mergeCell ref="Z215:AD216"/>
    <mergeCell ref="AE215:AJ216"/>
    <mergeCell ref="AK215:AP216"/>
    <mergeCell ref="BP205:BS205"/>
    <mergeCell ref="A208:BL208"/>
    <mergeCell ref="A209:BL209"/>
    <mergeCell ref="A212:BL212"/>
    <mergeCell ref="A213:BL213"/>
    <mergeCell ref="A214:BL214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X204:BA204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AA202:AE202"/>
    <mergeCell ref="AF202:AI202"/>
    <mergeCell ref="AJ202:AN202"/>
    <mergeCell ref="AO202:AR202"/>
    <mergeCell ref="AS202:AW202"/>
    <mergeCell ref="AX202:BA202"/>
    <mergeCell ref="A199:BL199"/>
    <mergeCell ref="A200:BM200"/>
    <mergeCell ref="A201:M202"/>
    <mergeCell ref="N201:U202"/>
    <mergeCell ref="V201:Z202"/>
    <mergeCell ref="AA201:AI201"/>
    <mergeCell ref="AJ201:AR201"/>
    <mergeCell ref="AS201:BA201"/>
    <mergeCell ref="BB201:BJ201"/>
    <mergeCell ref="BK201:BS201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189:BL189"/>
    <mergeCell ref="A190:BD190"/>
    <mergeCell ref="A191:F192"/>
    <mergeCell ref="G191:S192"/>
    <mergeCell ref="T191:Z192"/>
    <mergeCell ref="AA191:AO191"/>
    <mergeCell ref="AP191:BD191"/>
    <mergeCell ref="AA192:AE192"/>
    <mergeCell ref="AF192:AJ192"/>
    <mergeCell ref="AK192:AO192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1:BS181"/>
    <mergeCell ref="A182:F183"/>
    <mergeCell ref="G182:S183"/>
    <mergeCell ref="T182:Z183"/>
    <mergeCell ref="AA182:AO182"/>
    <mergeCell ref="AP182:BD182"/>
    <mergeCell ref="BE182:BS182"/>
    <mergeCell ref="AA183:AE183"/>
    <mergeCell ref="AF183:AJ183"/>
    <mergeCell ref="AK183:AO183"/>
    <mergeCell ref="BA173:BC173"/>
    <mergeCell ref="BD173:BF173"/>
    <mergeCell ref="BG173:BI173"/>
    <mergeCell ref="BJ173:BL173"/>
    <mergeCell ref="A179:BL179"/>
    <mergeCell ref="A180:BS180"/>
    <mergeCell ref="A174:C174"/>
    <mergeCell ref="D174:V174"/>
    <mergeCell ref="W174:Y174"/>
    <mergeCell ref="Z174:AB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BJ169:BL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BG168:BL168"/>
    <mergeCell ref="W169:AB169"/>
    <mergeCell ref="AC169:AH169"/>
    <mergeCell ref="AI169:AN169"/>
    <mergeCell ref="AO169:AT169"/>
    <mergeCell ref="AU169:AW170"/>
    <mergeCell ref="AX169:AZ170"/>
    <mergeCell ref="BA169:BC170"/>
    <mergeCell ref="BD169:BF170"/>
    <mergeCell ref="BG169:BI170"/>
    <mergeCell ref="A168:C170"/>
    <mergeCell ref="D168:V170"/>
    <mergeCell ref="W168:AH168"/>
    <mergeCell ref="AI168:AT168"/>
    <mergeCell ref="AU168:AZ168"/>
    <mergeCell ref="BA168:BF168"/>
    <mergeCell ref="AT154:AX154"/>
    <mergeCell ref="AY154:BC154"/>
    <mergeCell ref="BD154:BH154"/>
    <mergeCell ref="BI154:BM154"/>
    <mergeCell ref="BN154:BR154"/>
    <mergeCell ref="A167:BL167"/>
    <mergeCell ref="BI155:BM155"/>
    <mergeCell ref="BN155:BR155"/>
    <mergeCell ref="A156:T156"/>
    <mergeCell ref="U156:Y156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5:AT135"/>
    <mergeCell ref="AU135:AY135"/>
    <mergeCell ref="AZ135:BD135"/>
    <mergeCell ref="BE135:BI135"/>
    <mergeCell ref="A148:BL148"/>
    <mergeCell ref="A149:BR149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7:BX117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6:AS106"/>
    <mergeCell ref="AT106:AX106"/>
    <mergeCell ref="AY106:BC106"/>
    <mergeCell ref="BD106:BH106"/>
    <mergeCell ref="A111:BL111"/>
    <mergeCell ref="A112:BL112"/>
    <mergeCell ref="BD107:BH107"/>
    <mergeCell ref="A108:C108"/>
    <mergeCell ref="D108:T108"/>
    <mergeCell ref="U108:Y108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96:BT96"/>
    <mergeCell ref="BU96:BY96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4:AV74"/>
    <mergeCell ref="AW74:BA74"/>
    <mergeCell ref="BB74:BF74"/>
    <mergeCell ref="BG74:BK74"/>
    <mergeCell ref="A80:BL80"/>
    <mergeCell ref="A81:BK81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4:BY54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:A98 A106:A108 A173:A176">
    <cfRule type="cellIs" dxfId="3" priority="3" stopIfTrue="1" operator="equal">
      <formula>A95</formula>
    </cfRule>
  </conditionalFormatting>
  <conditionalFormatting sqref="A117:C128 A135:C146">
    <cfRule type="cellIs" dxfId="2" priority="1" stopIfTrue="1" operator="equal">
      <formula>A116</formula>
    </cfRule>
    <cfRule type="cellIs" dxfId="1" priority="2" stopIfTrue="1" operator="equal">
      <formula>0</formula>
    </cfRule>
  </conditionalFormatting>
  <conditionalFormatting sqref="A109">
    <cfRule type="cellIs" dxfId="0" priority="5" stopIfTrue="1" operator="equal">
      <formula>A106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КПК0611031</vt:lpstr>
      <vt:lpstr>'Додаток2 КПК0611031'!Область_печати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2021-12-01T12:11:37Z</dcterms:modified>
</cp:coreProperties>
</file>