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021" sheetId="6" r:id="rId1"/>
  </sheets>
  <definedNames>
    <definedName name="_xlnm.Print_Area" localSheetId="0">'Додаток2 КПК0611021'!$A$1:$BY$324</definedName>
  </definedNames>
  <calcPr calcId="124519"/>
</workbook>
</file>

<file path=xl/calcChain.xml><?xml version="1.0" encoding="utf-8"?>
<calcChain xmlns="http://schemas.openxmlformats.org/spreadsheetml/2006/main">
  <c r="BH289" i="6"/>
  <c r="AT289"/>
  <c r="AJ289"/>
  <c r="BH288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H278"/>
  <c r="AT278"/>
  <c r="AJ278"/>
  <c r="BH277"/>
  <c r="AT277"/>
  <c r="AJ277"/>
  <c r="BG268"/>
  <c r="AQ268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BG256"/>
  <c r="AQ256"/>
  <c r="AZ233"/>
  <c r="AK233"/>
  <c r="AZ232"/>
  <c r="AK232"/>
  <c r="BO224"/>
  <c r="AZ224"/>
  <c r="AK224"/>
  <c r="BO223"/>
  <c r="AZ223"/>
  <c r="AK223"/>
  <c r="BD138"/>
  <c r="AJ138"/>
  <c r="BD137"/>
  <c r="AJ137"/>
  <c r="BD136"/>
  <c r="AJ136"/>
  <c r="BU128"/>
  <c r="BB128"/>
  <c r="AI128"/>
  <c r="BU127"/>
  <c r="BB127"/>
  <c r="AI127"/>
  <c r="BU126"/>
  <c r="BB126"/>
  <c r="AI126"/>
  <c r="BG116"/>
  <c r="AM116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U86"/>
  <c r="BB86"/>
  <c r="AI86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G54"/>
  <c r="AM54"/>
  <c r="BG53"/>
  <c r="AM53"/>
  <c r="BG52"/>
  <c r="AM52"/>
  <c r="BG51"/>
  <c r="AM51"/>
  <c r="BG50"/>
  <c r="AM50"/>
  <c r="BG49"/>
  <c r="AM49"/>
  <c r="BG48"/>
  <c r="AM48"/>
  <c r="BG47"/>
  <c r="AM47"/>
  <c r="BG46"/>
  <c r="AM46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<sst xmlns="http://schemas.openxmlformats.org/spreadsheetml/2006/main" count="854" uniqueCount="295">
  <si>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</si>
  <si>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</si>
  <si>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</si>
  <si>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</si>
  <si>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</si>
  <si>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</si>
  <si>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</si>
  <si>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</si>
  <si>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</si>
  <si>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</si>
  <si>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</si>
  <si>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</si>
  <si>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</si>
  <si>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</si>
  <si>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</si>
  <si>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</si>
  <si>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</si>
  <si>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</si>
  <si>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</si>
  <si>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</si>
  <si>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</si>
  <si>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</si>
  <si>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</si>
  <si>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</si>
  <si>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</si>
  <si>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</si>
  <si>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</si>
  <si>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</si>
  <si>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</si>
  <si>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</si>
  <si>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</si>
  <si>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</si>
  <si>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</si>
  <si>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</si>
  <si>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</si>
  <si>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</si>
  <si>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</si>
  <si>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</si>
  <si>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</si>
  <si>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</si>
  <si>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</si>
  <si>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</si>
  <si>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</si>
  <si>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</si>
  <si>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</si>
  <si>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</si>
  <si>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</si>
  <si>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</si>
  <si>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</si>
  <si>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</si>
  <si>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</si>
  <si>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</si>
  <si>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</si>
  <si>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</si>
  <si>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</si>
  <si>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</si>
  <si>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</si>
  <si>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</si>
  <si>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</si>
  <si>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</si>
  <si>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</si>
  <si>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</si>
  <si>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</si>
  <si>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</si>
  <si>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</si>
  <si>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</si>
  <si>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</si>
  <si>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</si>
  <si>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</si>
  <si>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</si>
  <si>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</si>
  <si>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</si>
  <si>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</si>
  <si>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</si>
  <si>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</si>
  <si>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</si>
  <si>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</si>
  <si>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</si>
  <si>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</si>
  <si>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</si>
  <si>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</si>
  <si>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</si>
  <si>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</si>
  <si>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</si>
  <si>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</si>
  <si>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</si>
  <si>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</si>
  <si>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</si>
  <si>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</si>
  <si>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</si>
  <si>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</si>
  <si>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</si>
  <si>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</si>
  <si>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</si>
  <si>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</si>
  <si>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</si>
  <si>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</si>
  <si>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</si>
  <si>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</si>
  <si>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</si>
  <si>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</si>
  <si>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</si>
  <si>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</si>
  <si>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</si>
  <si>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</si>
  <si>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</si>
  <si>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</si>
  <si>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</si>
  <si>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</si>
  <si>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</si>
  <si>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</si>
  <si>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</si>
  <si>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</si>
  <si>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</si>
  <si>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</si>
  <si>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</si>
  <si>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</si>
  <si>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</si>
  <si>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</si>
  <si>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</si>
  <si>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</si>
  <si>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</si>
  <si>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</si>
  <si>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</si>
  <si>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</si>
  <si>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</si>
  <si>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</si>
  <si>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</si>
  <si>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</si>
  <si>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</si>
  <si>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</si>
  <si>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</si>
  <si>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</si>
  <si>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</si>
  <si>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</si>
  <si>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</si>
  <si>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</si>
  <si>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</si>
  <si>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</si>
  <si>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</si>
  <si>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</si>
  <si>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</si>
  <si>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</si>
  <si>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</si>
  <si>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</si>
  <si>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</si>
  <si>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</si>
  <si>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</si>
  <si>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</si>
  <si>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</si>
  <si>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</si>
  <si>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</si>
  <si>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</si>
  <si>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</si>
  <si>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</si>
  <si>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</si>
  <si>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</si>
  <si>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</si>
  <si>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</si>
  <si>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</si>
  <si>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</si>
  <si>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</si>
  <si>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</si>
  <si>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</si>
  <si>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</si>
  <si>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</si>
  <si>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</si>
  <si>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</si>
  <si>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</si>
  <si>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</si>
  <si>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</si>
  <si>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</si>
  <si>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</si>
  <si>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</si>
  <si>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</si>
  <si>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</si>
  <si>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</si>
  <si>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</si>
  <si>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</si>
  <si>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</si>
  <si>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</si>
  <si>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</si>
  <si>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</si>
  <si>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</si>
  <si>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</si>
  <si>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</si>
  <si>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</si>
  <si>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</si>
  <si>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</si>
  <si>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</si>
  <si>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</si>
  <si>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</si>
  <si>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</si>
  <si>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</si>
  <si>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</si>
  <si>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функціонування загальноосвітніх навчальних закладів</t>
  </si>
  <si>
    <t>затрат</t>
  </si>
  <si>
    <t xml:space="preserve">formula=RC[-16]+RC[-8]                          </t>
  </si>
  <si>
    <t>Кількість закладів</t>
  </si>
  <si>
    <t>од.</t>
  </si>
  <si>
    <t>положення</t>
  </si>
  <si>
    <t>Кількість класів</t>
  </si>
  <si>
    <t>мережа та контингент учнів</t>
  </si>
  <si>
    <t>Середньорічне число штатних одиниць спеціалістів</t>
  </si>
  <si>
    <t>штатний розпис</t>
  </si>
  <si>
    <t>Середньорічне число штатних одиниць робітників</t>
  </si>
  <si>
    <t>Середньорічне число штатних одиниць, всього</t>
  </si>
  <si>
    <t>ередньорічне число штатних одиниць педагогічних працівників</t>
  </si>
  <si>
    <t>тарифікаційні списки</t>
  </si>
  <si>
    <t>продукту</t>
  </si>
  <si>
    <t>кількість учнів у загальноосвітніх навчальних закладах</t>
  </si>
  <si>
    <t>осіб</t>
  </si>
  <si>
    <t>кількість дітей у дошкільному НВК</t>
  </si>
  <si>
    <t>ефективності</t>
  </si>
  <si>
    <t>Середні витрати на 1 учня загальноосвітнього закладу</t>
  </si>
  <si>
    <t>грн.</t>
  </si>
  <si>
    <t>розрахунковий показник з урахуванням мережі</t>
  </si>
  <si>
    <t>Середні витрати на 1 дитину НВК (дошкільний підрозділ)</t>
  </si>
  <si>
    <t>діто - дні відвідування</t>
  </si>
  <si>
    <t>днів</t>
  </si>
  <si>
    <t>розрахункова величина</t>
  </si>
  <si>
    <t>якості</t>
  </si>
  <si>
    <t xml:space="preserve"> кількість днів відвідування</t>
  </si>
  <si>
    <t>реєстр безкоштовного харчування та відвідування дітей по загальноосвітніх закладах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</si>
  <si>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</si>
  <si>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</si>
  <si>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</si>
  <si>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</si>
  <si>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</si>
  <si>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</si>
  <si>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</si>
  <si>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</si>
  <si>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</si>
  <si>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</si>
  <si>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</si>
  <si>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</si>
  <si>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</si>
  <si>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</si>
  <si>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19.07.2019р. № 793-42/VII зі змінами</t>
  </si>
  <si>
    <t>Забезпечення надання послуг з загальної середньої освіти в денних загальноосвітніх закладах, строки реалізації 2022-2024 роки.</t>
  </si>
  <si>
    <t>Забезпечити надання відповідних послуг денними закладами загальної середньої освіти</t>
  </si>
  <si>
    <t>- Бюджетний кодекс України;_x000D_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</si>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</sst>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5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246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245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251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246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294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251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290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293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252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278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239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1" t="s">
        <v>240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31" t="s">
        <v>241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263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253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16304620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16304620</v>
      </c>
      <c r="AJ30" s="96"/>
      <c r="AK30" s="96"/>
      <c r="AL30" s="96"/>
      <c r="AM30" s="97"/>
      <c r="AN30" s="95">
        <v>22339473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22339473</v>
      </c>
      <c r="BC30" s="96"/>
      <c r="BD30" s="96"/>
      <c r="BE30" s="96"/>
      <c r="BF30" s="97"/>
      <c r="BG30" s="95">
        <v>28932632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28932632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1337734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1337734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1068877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1068877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1127030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1127030</v>
      </c>
      <c r="BV31" s="96"/>
      <c r="BW31" s="96"/>
      <c r="BX31" s="96"/>
      <c r="BY31" s="97"/>
    </row>
    <row r="32" spans="1:79" s="98" customFormat="1" ht="25.5" customHeight="1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16593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16593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57510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57510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114912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114912</v>
      </c>
      <c r="BV32" s="96"/>
      <c r="BW32" s="96"/>
      <c r="BX32" s="96"/>
      <c r="BY32" s="97"/>
    </row>
    <row r="33" spans="1:79" s="98" customFormat="1" ht="38.25" customHeight="1">
      <c r="A33" s="88">
        <v>25010300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35460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35460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11687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11687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12438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12438</v>
      </c>
      <c r="BV33" s="96"/>
      <c r="BW33" s="96"/>
      <c r="BX33" s="96"/>
      <c r="BY33" s="97"/>
    </row>
    <row r="34" spans="1:79" s="98" customFormat="1" ht="12.75" customHeight="1">
      <c r="A34" s="88">
        <v>25020100</v>
      </c>
      <c r="B34" s="89"/>
      <c r="C34" s="89"/>
      <c r="D34" s="90"/>
      <c r="E34" s="91" t="s">
        <v>177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4" t="s">
        <v>173</v>
      </c>
      <c r="V34" s="94"/>
      <c r="W34" s="94"/>
      <c r="X34" s="94"/>
      <c r="Y34" s="94"/>
      <c r="Z34" s="94">
        <v>598364</v>
      </c>
      <c r="AA34" s="94"/>
      <c r="AB34" s="94"/>
      <c r="AC34" s="94"/>
      <c r="AD34" s="94"/>
      <c r="AE34" s="95">
        <v>0</v>
      </c>
      <c r="AF34" s="96"/>
      <c r="AG34" s="96"/>
      <c r="AH34" s="97"/>
      <c r="AI34" s="95">
        <f>IF(ISNUMBER(U34),U34,0)+IF(ISNUMBER(Z34),Z34,0)</f>
        <v>598364</v>
      </c>
      <c r="AJ34" s="96"/>
      <c r="AK34" s="96"/>
      <c r="AL34" s="96"/>
      <c r="AM34" s="97"/>
      <c r="AN34" s="95" t="s">
        <v>173</v>
      </c>
      <c r="AO34" s="96"/>
      <c r="AP34" s="96"/>
      <c r="AQ34" s="96"/>
      <c r="AR34" s="97"/>
      <c r="AS34" s="95">
        <v>0</v>
      </c>
      <c r="AT34" s="96"/>
      <c r="AU34" s="96"/>
      <c r="AV34" s="96"/>
      <c r="AW34" s="97"/>
      <c r="AX34" s="95">
        <v>0</v>
      </c>
      <c r="AY34" s="96"/>
      <c r="AZ34" s="96"/>
      <c r="BA34" s="97"/>
      <c r="BB34" s="95">
        <f>IF(ISNUMBER(AN34),AN34,0)+IF(ISNUMBER(AS34),AS34,0)</f>
        <v>0</v>
      </c>
      <c r="BC34" s="96"/>
      <c r="BD34" s="96"/>
      <c r="BE34" s="96"/>
      <c r="BF34" s="97"/>
      <c r="BG34" s="95" t="s">
        <v>173</v>
      </c>
      <c r="BH34" s="96"/>
      <c r="BI34" s="96"/>
      <c r="BJ34" s="96"/>
      <c r="BK34" s="97"/>
      <c r="BL34" s="95">
        <v>0</v>
      </c>
      <c r="BM34" s="96"/>
      <c r="BN34" s="96"/>
      <c r="BO34" s="96"/>
      <c r="BP34" s="97"/>
      <c r="BQ34" s="95">
        <v>0</v>
      </c>
      <c r="BR34" s="96"/>
      <c r="BS34" s="96"/>
      <c r="BT34" s="97"/>
      <c r="BU34" s="95">
        <f>IF(ISNUMBER(BG34),BG34,0)+IF(ISNUMBER(BL34),BL34,0)</f>
        <v>0</v>
      </c>
      <c r="BV34" s="96"/>
      <c r="BW34" s="96"/>
      <c r="BX34" s="96"/>
      <c r="BY34" s="97"/>
    </row>
    <row r="35" spans="1:79" s="98" customFormat="1" ht="76.5" customHeight="1">
      <c r="A35" s="88">
        <v>25020200</v>
      </c>
      <c r="B35" s="89"/>
      <c r="C35" s="89"/>
      <c r="D35" s="90"/>
      <c r="E35" s="91" t="s">
        <v>178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4" t="s">
        <v>173</v>
      </c>
      <c r="V35" s="94"/>
      <c r="W35" s="94"/>
      <c r="X35" s="94"/>
      <c r="Y35" s="94"/>
      <c r="Z35" s="94">
        <v>687317</v>
      </c>
      <c r="AA35" s="94"/>
      <c r="AB35" s="94"/>
      <c r="AC35" s="94"/>
      <c r="AD35" s="94"/>
      <c r="AE35" s="95">
        <v>0</v>
      </c>
      <c r="AF35" s="96"/>
      <c r="AG35" s="96"/>
      <c r="AH35" s="97"/>
      <c r="AI35" s="95">
        <f>IF(ISNUMBER(U35),U35,0)+IF(ISNUMBER(Z35),Z35,0)</f>
        <v>687317</v>
      </c>
      <c r="AJ35" s="96"/>
      <c r="AK35" s="96"/>
      <c r="AL35" s="96"/>
      <c r="AM35" s="97"/>
      <c r="AN35" s="95" t="s">
        <v>173</v>
      </c>
      <c r="AO35" s="96"/>
      <c r="AP35" s="96"/>
      <c r="AQ35" s="96"/>
      <c r="AR35" s="97"/>
      <c r="AS35" s="95">
        <v>999680</v>
      </c>
      <c r="AT35" s="96"/>
      <c r="AU35" s="96"/>
      <c r="AV35" s="96"/>
      <c r="AW35" s="97"/>
      <c r="AX35" s="95">
        <v>0</v>
      </c>
      <c r="AY35" s="96"/>
      <c r="AZ35" s="96"/>
      <c r="BA35" s="97"/>
      <c r="BB35" s="95">
        <f>IF(ISNUMBER(AN35),AN35,0)+IF(ISNUMBER(AS35),AS35,0)</f>
        <v>999680</v>
      </c>
      <c r="BC35" s="96"/>
      <c r="BD35" s="96"/>
      <c r="BE35" s="96"/>
      <c r="BF35" s="97"/>
      <c r="BG35" s="95" t="s">
        <v>173</v>
      </c>
      <c r="BH35" s="96"/>
      <c r="BI35" s="96"/>
      <c r="BJ35" s="96"/>
      <c r="BK35" s="97"/>
      <c r="BL35" s="95">
        <v>999680</v>
      </c>
      <c r="BM35" s="96"/>
      <c r="BN35" s="96"/>
      <c r="BO35" s="96"/>
      <c r="BP35" s="97"/>
      <c r="BQ35" s="95">
        <v>0</v>
      </c>
      <c r="BR35" s="96"/>
      <c r="BS35" s="96"/>
      <c r="BT35" s="97"/>
      <c r="BU35" s="95">
        <f>IF(ISNUMBER(BG35),BG35,0)+IF(ISNUMBER(BL35),BL35,0)</f>
        <v>999680</v>
      </c>
      <c r="BV35" s="96"/>
      <c r="BW35" s="96"/>
      <c r="BX35" s="96"/>
      <c r="BY35" s="97"/>
    </row>
    <row r="36" spans="1:79" s="98" customFormat="1" ht="25.5" customHeight="1">
      <c r="A36" s="88"/>
      <c r="B36" s="89"/>
      <c r="C36" s="89"/>
      <c r="D36" s="90"/>
      <c r="E36" s="91" t="s">
        <v>179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94" t="s">
        <v>173</v>
      </c>
      <c r="V36" s="94"/>
      <c r="W36" s="94"/>
      <c r="X36" s="94"/>
      <c r="Y36" s="94"/>
      <c r="Z36" s="94">
        <v>82676</v>
      </c>
      <c r="AA36" s="94"/>
      <c r="AB36" s="94"/>
      <c r="AC36" s="94"/>
      <c r="AD36" s="94"/>
      <c r="AE36" s="95">
        <v>82676</v>
      </c>
      <c r="AF36" s="96"/>
      <c r="AG36" s="96"/>
      <c r="AH36" s="97"/>
      <c r="AI36" s="95">
        <f>IF(ISNUMBER(U36),U36,0)+IF(ISNUMBER(Z36),Z36,0)</f>
        <v>82676</v>
      </c>
      <c r="AJ36" s="96"/>
      <c r="AK36" s="96"/>
      <c r="AL36" s="96"/>
      <c r="AM36" s="97"/>
      <c r="AN36" s="95" t="s">
        <v>173</v>
      </c>
      <c r="AO36" s="96"/>
      <c r="AP36" s="96"/>
      <c r="AQ36" s="96"/>
      <c r="AR36" s="97"/>
      <c r="AS36" s="95">
        <v>0</v>
      </c>
      <c r="AT36" s="96"/>
      <c r="AU36" s="96"/>
      <c r="AV36" s="96"/>
      <c r="AW36" s="97"/>
      <c r="AX36" s="95">
        <v>0</v>
      </c>
      <c r="AY36" s="96"/>
      <c r="AZ36" s="96"/>
      <c r="BA36" s="97"/>
      <c r="BB36" s="95">
        <f>IF(ISNUMBER(AN36),AN36,0)+IF(ISNUMBER(AS36),AS36,0)</f>
        <v>0</v>
      </c>
      <c r="BC36" s="96"/>
      <c r="BD36" s="96"/>
      <c r="BE36" s="96"/>
      <c r="BF36" s="97"/>
      <c r="BG36" s="95" t="s">
        <v>173</v>
      </c>
      <c r="BH36" s="96"/>
      <c r="BI36" s="96"/>
      <c r="BJ36" s="96"/>
      <c r="BK36" s="97"/>
      <c r="BL36" s="95">
        <v>0</v>
      </c>
      <c r="BM36" s="96"/>
      <c r="BN36" s="96"/>
      <c r="BO36" s="96"/>
      <c r="BP36" s="97"/>
      <c r="BQ36" s="95">
        <v>0</v>
      </c>
      <c r="BR36" s="96"/>
      <c r="BS36" s="96"/>
      <c r="BT36" s="97"/>
      <c r="BU36" s="95">
        <f>IF(ISNUMBER(BG36),BG36,0)+IF(ISNUMBER(BL36),BL36,0)</f>
        <v>0</v>
      </c>
      <c r="BV36" s="96"/>
      <c r="BW36" s="96"/>
      <c r="BX36" s="96"/>
      <c r="BY36" s="97"/>
    </row>
    <row r="37" spans="1:79" s="98" customFormat="1" ht="38.25" customHeight="1">
      <c r="A37" s="88">
        <v>208400</v>
      </c>
      <c r="B37" s="89"/>
      <c r="C37" s="89"/>
      <c r="D37" s="90"/>
      <c r="E37" s="91" t="s">
        <v>180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4" t="s">
        <v>173</v>
      </c>
      <c r="V37" s="94"/>
      <c r="W37" s="94"/>
      <c r="X37" s="94"/>
      <c r="Y37" s="94"/>
      <c r="Z37" s="94">
        <v>82676</v>
      </c>
      <c r="AA37" s="94"/>
      <c r="AB37" s="94"/>
      <c r="AC37" s="94"/>
      <c r="AD37" s="94"/>
      <c r="AE37" s="95">
        <v>82676</v>
      </c>
      <c r="AF37" s="96"/>
      <c r="AG37" s="96"/>
      <c r="AH37" s="97"/>
      <c r="AI37" s="95">
        <f>IF(ISNUMBER(U37),U37,0)+IF(ISNUMBER(Z37),Z37,0)</f>
        <v>82676</v>
      </c>
      <c r="AJ37" s="96"/>
      <c r="AK37" s="96"/>
      <c r="AL37" s="96"/>
      <c r="AM37" s="97"/>
      <c r="AN37" s="95" t="s">
        <v>173</v>
      </c>
      <c r="AO37" s="96"/>
      <c r="AP37" s="96"/>
      <c r="AQ37" s="96"/>
      <c r="AR37" s="97"/>
      <c r="AS37" s="95">
        <v>0</v>
      </c>
      <c r="AT37" s="96"/>
      <c r="AU37" s="96"/>
      <c r="AV37" s="96"/>
      <c r="AW37" s="97"/>
      <c r="AX37" s="95">
        <v>0</v>
      </c>
      <c r="AY37" s="96"/>
      <c r="AZ37" s="96"/>
      <c r="BA37" s="97"/>
      <c r="BB37" s="95">
        <f>IF(ISNUMBER(AN37),AN37,0)+IF(ISNUMBER(AS37),AS37,0)</f>
        <v>0</v>
      </c>
      <c r="BC37" s="96"/>
      <c r="BD37" s="96"/>
      <c r="BE37" s="96"/>
      <c r="BF37" s="97"/>
      <c r="BG37" s="95" t="s">
        <v>173</v>
      </c>
      <c r="BH37" s="96"/>
      <c r="BI37" s="96"/>
      <c r="BJ37" s="96"/>
      <c r="BK37" s="97"/>
      <c r="BL37" s="95">
        <v>0</v>
      </c>
      <c r="BM37" s="96"/>
      <c r="BN37" s="96"/>
      <c r="BO37" s="96"/>
      <c r="BP37" s="97"/>
      <c r="BQ37" s="95">
        <v>0</v>
      </c>
      <c r="BR37" s="96"/>
      <c r="BS37" s="96"/>
      <c r="BT37" s="97"/>
      <c r="BU37" s="95">
        <f>IF(ISNUMBER(BG37),BG37,0)+IF(ISNUMBER(BL37),BL37,0)</f>
        <v>0</v>
      </c>
      <c r="BV37" s="96"/>
      <c r="BW37" s="96"/>
      <c r="BX37" s="96"/>
      <c r="BY37" s="97"/>
    </row>
    <row r="38" spans="1:79" s="6" customFormat="1" ht="12.75" customHeight="1">
      <c r="A38" s="85"/>
      <c r="B38" s="86"/>
      <c r="C38" s="86"/>
      <c r="D38" s="87"/>
      <c r="E38" s="99" t="s">
        <v>147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102">
        <v>16304620</v>
      </c>
      <c r="V38" s="102"/>
      <c r="W38" s="102"/>
      <c r="X38" s="102"/>
      <c r="Y38" s="102"/>
      <c r="Z38" s="102">
        <v>1420410</v>
      </c>
      <c r="AA38" s="102"/>
      <c r="AB38" s="102"/>
      <c r="AC38" s="102"/>
      <c r="AD38" s="102"/>
      <c r="AE38" s="103">
        <v>82676</v>
      </c>
      <c r="AF38" s="104"/>
      <c r="AG38" s="104"/>
      <c r="AH38" s="105"/>
      <c r="AI38" s="103">
        <f>IF(ISNUMBER(U38),U38,0)+IF(ISNUMBER(Z38),Z38,0)</f>
        <v>17725030</v>
      </c>
      <c r="AJ38" s="104"/>
      <c r="AK38" s="104"/>
      <c r="AL38" s="104"/>
      <c r="AM38" s="105"/>
      <c r="AN38" s="103">
        <v>22339473</v>
      </c>
      <c r="AO38" s="104"/>
      <c r="AP38" s="104"/>
      <c r="AQ38" s="104"/>
      <c r="AR38" s="105"/>
      <c r="AS38" s="103">
        <v>1068877</v>
      </c>
      <c r="AT38" s="104"/>
      <c r="AU38" s="104"/>
      <c r="AV38" s="104"/>
      <c r="AW38" s="105"/>
      <c r="AX38" s="103">
        <v>0</v>
      </c>
      <c r="AY38" s="104"/>
      <c r="AZ38" s="104"/>
      <c r="BA38" s="105"/>
      <c r="BB38" s="103">
        <f>IF(ISNUMBER(AN38),AN38,0)+IF(ISNUMBER(AS38),AS38,0)</f>
        <v>23408350</v>
      </c>
      <c r="BC38" s="104"/>
      <c r="BD38" s="104"/>
      <c r="BE38" s="104"/>
      <c r="BF38" s="105"/>
      <c r="BG38" s="103">
        <v>28932632</v>
      </c>
      <c r="BH38" s="104"/>
      <c r="BI38" s="104"/>
      <c r="BJ38" s="104"/>
      <c r="BK38" s="105"/>
      <c r="BL38" s="103">
        <v>1127030</v>
      </c>
      <c r="BM38" s="104"/>
      <c r="BN38" s="104"/>
      <c r="BO38" s="104"/>
      <c r="BP38" s="105"/>
      <c r="BQ38" s="103">
        <v>0</v>
      </c>
      <c r="BR38" s="104"/>
      <c r="BS38" s="104"/>
      <c r="BT38" s="105"/>
      <c r="BU38" s="103">
        <f>IF(ISNUMBER(BG38),BG38,0)+IF(ISNUMBER(BL38),BL38,0)</f>
        <v>30059662</v>
      </c>
      <c r="BV38" s="104"/>
      <c r="BW38" s="104"/>
      <c r="BX38" s="104"/>
      <c r="BY38" s="105"/>
    </row>
    <row r="40" spans="1:79" ht="14.25" customHeight="1">
      <c r="A40" s="78" t="s">
        <v>279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</row>
    <row r="41" spans="1:79" ht="15" customHeight="1">
      <c r="A41" s="44" t="s">
        <v>253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</row>
    <row r="42" spans="1:79" ht="22.5" customHeight="1">
      <c r="A42" s="54" t="s">
        <v>2</v>
      </c>
      <c r="B42" s="55"/>
      <c r="C42" s="55"/>
      <c r="D42" s="56"/>
      <c r="E42" s="54" t="s">
        <v>19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36" t="s">
        <v>275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  <c r="AR42" s="27" t="s">
        <v>280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79" ht="36" customHeight="1">
      <c r="A43" s="57"/>
      <c r="B43" s="58"/>
      <c r="C43" s="58"/>
      <c r="D43" s="59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27" t="s">
        <v>4</v>
      </c>
      <c r="Y43" s="27"/>
      <c r="Z43" s="27"/>
      <c r="AA43" s="27"/>
      <c r="AB43" s="27"/>
      <c r="AC43" s="27" t="s">
        <v>3</v>
      </c>
      <c r="AD43" s="27"/>
      <c r="AE43" s="27"/>
      <c r="AF43" s="27"/>
      <c r="AG43" s="27"/>
      <c r="AH43" s="51" t="s">
        <v>116</v>
      </c>
      <c r="AI43" s="52"/>
      <c r="AJ43" s="52"/>
      <c r="AK43" s="52"/>
      <c r="AL43" s="53"/>
      <c r="AM43" s="36" t="s">
        <v>5</v>
      </c>
      <c r="AN43" s="37"/>
      <c r="AO43" s="37"/>
      <c r="AP43" s="37"/>
      <c r="AQ43" s="38"/>
      <c r="AR43" s="36" t="s">
        <v>4</v>
      </c>
      <c r="AS43" s="37"/>
      <c r="AT43" s="37"/>
      <c r="AU43" s="37"/>
      <c r="AV43" s="38"/>
      <c r="AW43" s="36" t="s">
        <v>3</v>
      </c>
      <c r="AX43" s="37"/>
      <c r="AY43" s="37"/>
      <c r="AZ43" s="37"/>
      <c r="BA43" s="38"/>
      <c r="BB43" s="51" t="s">
        <v>116</v>
      </c>
      <c r="BC43" s="52"/>
      <c r="BD43" s="52"/>
      <c r="BE43" s="52"/>
      <c r="BF43" s="53"/>
      <c r="BG43" s="36" t="s">
        <v>96</v>
      </c>
      <c r="BH43" s="37"/>
      <c r="BI43" s="37"/>
      <c r="BJ43" s="37"/>
      <c r="BK43" s="38"/>
    </row>
    <row r="44" spans="1:79" ht="15" customHeight="1">
      <c r="A44" s="36">
        <v>1</v>
      </c>
      <c r="B44" s="37"/>
      <c r="C44" s="37"/>
      <c r="D44" s="38"/>
      <c r="E44" s="36">
        <v>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27">
        <v>3</v>
      </c>
      <c r="Y44" s="27"/>
      <c r="Z44" s="27"/>
      <c r="AA44" s="27"/>
      <c r="AB44" s="27"/>
      <c r="AC44" s="27">
        <v>4</v>
      </c>
      <c r="AD44" s="27"/>
      <c r="AE44" s="27"/>
      <c r="AF44" s="27"/>
      <c r="AG44" s="27"/>
      <c r="AH44" s="27">
        <v>5</v>
      </c>
      <c r="AI44" s="27"/>
      <c r="AJ44" s="27"/>
      <c r="AK44" s="27"/>
      <c r="AL44" s="27"/>
      <c r="AM44" s="27">
        <v>6</v>
      </c>
      <c r="AN44" s="27"/>
      <c r="AO44" s="27"/>
      <c r="AP44" s="27"/>
      <c r="AQ44" s="27"/>
      <c r="AR44" s="36">
        <v>7</v>
      </c>
      <c r="AS44" s="37"/>
      <c r="AT44" s="37"/>
      <c r="AU44" s="37"/>
      <c r="AV44" s="38"/>
      <c r="AW44" s="36">
        <v>8</v>
      </c>
      <c r="AX44" s="37"/>
      <c r="AY44" s="37"/>
      <c r="AZ44" s="37"/>
      <c r="BA44" s="38"/>
      <c r="BB44" s="36">
        <v>9</v>
      </c>
      <c r="BC44" s="37"/>
      <c r="BD44" s="37"/>
      <c r="BE44" s="37"/>
      <c r="BF44" s="38"/>
      <c r="BG44" s="36">
        <v>10</v>
      </c>
      <c r="BH44" s="37"/>
      <c r="BI44" s="37"/>
      <c r="BJ44" s="37"/>
      <c r="BK44" s="38"/>
    </row>
    <row r="45" spans="1:79" ht="20.25" hidden="1" customHeight="1">
      <c r="A45" s="39" t="s">
        <v>56</v>
      </c>
      <c r="B45" s="40"/>
      <c r="C45" s="40"/>
      <c r="D45" s="41"/>
      <c r="E45" s="39" t="s">
        <v>57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26" t="s">
        <v>60</v>
      </c>
      <c r="Y45" s="26"/>
      <c r="Z45" s="26"/>
      <c r="AA45" s="26"/>
      <c r="AB45" s="26"/>
      <c r="AC45" s="26" t="s">
        <v>61</v>
      </c>
      <c r="AD45" s="26"/>
      <c r="AE45" s="26"/>
      <c r="AF45" s="26"/>
      <c r="AG45" s="26"/>
      <c r="AH45" s="39" t="s">
        <v>94</v>
      </c>
      <c r="AI45" s="40"/>
      <c r="AJ45" s="40"/>
      <c r="AK45" s="40"/>
      <c r="AL45" s="41"/>
      <c r="AM45" s="47" t="s">
        <v>171</v>
      </c>
      <c r="AN45" s="48"/>
      <c r="AO45" s="48"/>
      <c r="AP45" s="48"/>
      <c r="AQ45" s="49"/>
      <c r="AR45" s="39" t="s">
        <v>62</v>
      </c>
      <c r="AS45" s="40"/>
      <c r="AT45" s="40"/>
      <c r="AU45" s="40"/>
      <c r="AV45" s="41"/>
      <c r="AW45" s="39" t="s">
        <v>63</v>
      </c>
      <c r="AX45" s="40"/>
      <c r="AY45" s="40"/>
      <c r="AZ45" s="40"/>
      <c r="BA45" s="41"/>
      <c r="BB45" s="39" t="s">
        <v>95</v>
      </c>
      <c r="BC45" s="40"/>
      <c r="BD45" s="40"/>
      <c r="BE45" s="40"/>
      <c r="BF45" s="41"/>
      <c r="BG45" s="47" t="s">
        <v>171</v>
      </c>
      <c r="BH45" s="48"/>
      <c r="BI45" s="48"/>
      <c r="BJ45" s="48"/>
      <c r="BK45" s="49"/>
      <c r="CA45" t="s">
        <v>23</v>
      </c>
    </row>
    <row r="46" spans="1:79" s="98" customFormat="1" ht="12.75" customHeight="1">
      <c r="A46" s="88"/>
      <c r="B46" s="89"/>
      <c r="C46" s="89"/>
      <c r="D46" s="90"/>
      <c r="E46" s="91" t="s">
        <v>172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5">
        <v>30932536</v>
      </c>
      <c r="Y46" s="96"/>
      <c r="Z46" s="96"/>
      <c r="AA46" s="96"/>
      <c r="AB46" s="97"/>
      <c r="AC46" s="95" t="s">
        <v>173</v>
      </c>
      <c r="AD46" s="96"/>
      <c r="AE46" s="96"/>
      <c r="AF46" s="96"/>
      <c r="AG46" s="97"/>
      <c r="AH46" s="95" t="s">
        <v>173</v>
      </c>
      <c r="AI46" s="96"/>
      <c r="AJ46" s="96"/>
      <c r="AK46" s="96"/>
      <c r="AL46" s="97"/>
      <c r="AM46" s="95">
        <f>IF(ISNUMBER(X46),X46,0)+IF(ISNUMBER(AC46),AC46,0)</f>
        <v>30932536</v>
      </c>
      <c r="AN46" s="96"/>
      <c r="AO46" s="96"/>
      <c r="AP46" s="96"/>
      <c r="AQ46" s="97"/>
      <c r="AR46" s="95">
        <v>32706633</v>
      </c>
      <c r="AS46" s="96"/>
      <c r="AT46" s="96"/>
      <c r="AU46" s="96"/>
      <c r="AV46" s="97"/>
      <c r="AW46" s="95" t="s">
        <v>173</v>
      </c>
      <c r="AX46" s="96"/>
      <c r="AY46" s="96"/>
      <c r="AZ46" s="96"/>
      <c r="BA46" s="97"/>
      <c r="BB46" s="95" t="s">
        <v>173</v>
      </c>
      <c r="BC46" s="96"/>
      <c r="BD46" s="96"/>
      <c r="BE46" s="96"/>
      <c r="BF46" s="97"/>
      <c r="BG46" s="94">
        <f>IF(ISNUMBER(AR46),AR46,0)+IF(ISNUMBER(AW46),AW46,0)</f>
        <v>32706633</v>
      </c>
      <c r="BH46" s="94"/>
      <c r="BI46" s="94"/>
      <c r="BJ46" s="94"/>
      <c r="BK46" s="94"/>
      <c r="CA46" s="98" t="s">
        <v>24</v>
      </c>
    </row>
    <row r="47" spans="1:79" s="98" customFormat="1" ht="25.5" customHeight="1">
      <c r="A47" s="88"/>
      <c r="B47" s="89"/>
      <c r="C47" s="89"/>
      <c r="D47" s="90"/>
      <c r="E47" s="91" t="s">
        <v>174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5" t="s">
        <v>173</v>
      </c>
      <c r="Y47" s="96"/>
      <c r="Z47" s="96"/>
      <c r="AA47" s="96"/>
      <c r="AB47" s="97"/>
      <c r="AC47" s="95">
        <v>1127609</v>
      </c>
      <c r="AD47" s="96"/>
      <c r="AE47" s="96"/>
      <c r="AF47" s="96"/>
      <c r="AG47" s="97"/>
      <c r="AH47" s="95">
        <v>0</v>
      </c>
      <c r="AI47" s="96"/>
      <c r="AJ47" s="96"/>
      <c r="AK47" s="96"/>
      <c r="AL47" s="97"/>
      <c r="AM47" s="95">
        <f>IF(ISNUMBER(X47),X47,0)+IF(ISNUMBER(AC47),AC47,0)</f>
        <v>1127609</v>
      </c>
      <c r="AN47" s="96"/>
      <c r="AO47" s="96"/>
      <c r="AP47" s="96"/>
      <c r="AQ47" s="97"/>
      <c r="AR47" s="95" t="s">
        <v>173</v>
      </c>
      <c r="AS47" s="96"/>
      <c r="AT47" s="96"/>
      <c r="AU47" s="96"/>
      <c r="AV47" s="97"/>
      <c r="AW47" s="95">
        <v>1128185</v>
      </c>
      <c r="AX47" s="96"/>
      <c r="AY47" s="96"/>
      <c r="AZ47" s="96"/>
      <c r="BA47" s="97"/>
      <c r="BB47" s="95">
        <v>0</v>
      </c>
      <c r="BC47" s="96"/>
      <c r="BD47" s="96"/>
      <c r="BE47" s="96"/>
      <c r="BF47" s="97"/>
      <c r="BG47" s="94">
        <f>IF(ISNUMBER(AR47),AR47,0)+IF(ISNUMBER(AW47),AW47,0)</f>
        <v>1128185</v>
      </c>
      <c r="BH47" s="94"/>
      <c r="BI47" s="94"/>
      <c r="BJ47" s="94"/>
      <c r="BK47" s="94"/>
    </row>
    <row r="48" spans="1:79" s="98" customFormat="1" ht="25.5" customHeight="1">
      <c r="A48" s="88">
        <v>25010100</v>
      </c>
      <c r="B48" s="89"/>
      <c r="C48" s="89"/>
      <c r="D48" s="90"/>
      <c r="E48" s="91" t="s">
        <v>175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5" t="s">
        <v>173</v>
      </c>
      <c r="Y48" s="96"/>
      <c r="Z48" s="96"/>
      <c r="AA48" s="96"/>
      <c r="AB48" s="97"/>
      <c r="AC48" s="95">
        <v>114912</v>
      </c>
      <c r="AD48" s="96"/>
      <c r="AE48" s="96"/>
      <c r="AF48" s="96"/>
      <c r="AG48" s="97"/>
      <c r="AH48" s="95">
        <v>0</v>
      </c>
      <c r="AI48" s="96"/>
      <c r="AJ48" s="96"/>
      <c r="AK48" s="96"/>
      <c r="AL48" s="97"/>
      <c r="AM48" s="95">
        <f>IF(ISNUMBER(X48),X48,0)+IF(ISNUMBER(AC48),AC48,0)</f>
        <v>114912</v>
      </c>
      <c r="AN48" s="96"/>
      <c r="AO48" s="96"/>
      <c r="AP48" s="96"/>
      <c r="AQ48" s="97"/>
      <c r="AR48" s="95" t="s">
        <v>173</v>
      </c>
      <c r="AS48" s="96"/>
      <c r="AT48" s="96"/>
      <c r="AU48" s="96"/>
      <c r="AV48" s="97"/>
      <c r="AW48" s="95">
        <v>114912</v>
      </c>
      <c r="AX48" s="96"/>
      <c r="AY48" s="96"/>
      <c r="AZ48" s="96"/>
      <c r="BA48" s="97"/>
      <c r="BB48" s="95">
        <v>0</v>
      </c>
      <c r="BC48" s="96"/>
      <c r="BD48" s="96"/>
      <c r="BE48" s="96"/>
      <c r="BF48" s="97"/>
      <c r="BG48" s="94">
        <f>IF(ISNUMBER(AR48),AR48,0)+IF(ISNUMBER(AW48),AW48,0)</f>
        <v>114912</v>
      </c>
      <c r="BH48" s="94"/>
      <c r="BI48" s="94"/>
      <c r="BJ48" s="94"/>
      <c r="BK48" s="94"/>
    </row>
    <row r="49" spans="1:79" s="98" customFormat="1" ht="38.25" customHeight="1">
      <c r="A49" s="88">
        <v>25010300</v>
      </c>
      <c r="B49" s="89"/>
      <c r="C49" s="89"/>
      <c r="D49" s="90"/>
      <c r="E49" s="91" t="s">
        <v>176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5" t="s">
        <v>173</v>
      </c>
      <c r="Y49" s="96"/>
      <c r="Z49" s="96"/>
      <c r="AA49" s="96"/>
      <c r="AB49" s="97"/>
      <c r="AC49" s="95">
        <v>13017</v>
      </c>
      <c r="AD49" s="96"/>
      <c r="AE49" s="96"/>
      <c r="AF49" s="96"/>
      <c r="AG49" s="97"/>
      <c r="AH49" s="95">
        <v>0</v>
      </c>
      <c r="AI49" s="96"/>
      <c r="AJ49" s="96"/>
      <c r="AK49" s="96"/>
      <c r="AL49" s="97"/>
      <c r="AM49" s="95">
        <f>IF(ISNUMBER(X49),X49,0)+IF(ISNUMBER(AC49),AC49,0)</f>
        <v>13017</v>
      </c>
      <c r="AN49" s="96"/>
      <c r="AO49" s="96"/>
      <c r="AP49" s="96"/>
      <c r="AQ49" s="97"/>
      <c r="AR49" s="95" t="s">
        <v>173</v>
      </c>
      <c r="AS49" s="96"/>
      <c r="AT49" s="96"/>
      <c r="AU49" s="96"/>
      <c r="AV49" s="97"/>
      <c r="AW49" s="95">
        <v>13593</v>
      </c>
      <c r="AX49" s="96"/>
      <c r="AY49" s="96"/>
      <c r="AZ49" s="96"/>
      <c r="BA49" s="97"/>
      <c r="BB49" s="95">
        <v>0</v>
      </c>
      <c r="BC49" s="96"/>
      <c r="BD49" s="96"/>
      <c r="BE49" s="96"/>
      <c r="BF49" s="97"/>
      <c r="BG49" s="94">
        <f>IF(ISNUMBER(AR49),AR49,0)+IF(ISNUMBER(AW49),AW49,0)</f>
        <v>13593</v>
      </c>
      <c r="BH49" s="94"/>
      <c r="BI49" s="94"/>
      <c r="BJ49" s="94"/>
      <c r="BK49" s="94"/>
    </row>
    <row r="50" spans="1:79" s="98" customFormat="1" ht="12.75" customHeight="1">
      <c r="A50" s="88">
        <v>25020100</v>
      </c>
      <c r="B50" s="89"/>
      <c r="C50" s="89"/>
      <c r="D50" s="90"/>
      <c r="E50" s="91" t="s">
        <v>177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5" t="s">
        <v>173</v>
      </c>
      <c r="Y50" s="96"/>
      <c r="Z50" s="96"/>
      <c r="AA50" s="96"/>
      <c r="AB50" s="97"/>
      <c r="AC50" s="95">
        <v>0</v>
      </c>
      <c r="AD50" s="96"/>
      <c r="AE50" s="96"/>
      <c r="AF50" s="96"/>
      <c r="AG50" s="97"/>
      <c r="AH50" s="95">
        <v>0</v>
      </c>
      <c r="AI50" s="96"/>
      <c r="AJ50" s="96"/>
      <c r="AK50" s="96"/>
      <c r="AL50" s="97"/>
      <c r="AM50" s="95">
        <f>IF(ISNUMBER(X50),X50,0)+IF(ISNUMBER(AC50),AC50,0)</f>
        <v>0</v>
      </c>
      <c r="AN50" s="96"/>
      <c r="AO50" s="96"/>
      <c r="AP50" s="96"/>
      <c r="AQ50" s="97"/>
      <c r="AR50" s="95" t="s">
        <v>173</v>
      </c>
      <c r="AS50" s="96"/>
      <c r="AT50" s="96"/>
      <c r="AU50" s="96"/>
      <c r="AV50" s="97"/>
      <c r="AW50" s="95">
        <v>0</v>
      </c>
      <c r="AX50" s="96"/>
      <c r="AY50" s="96"/>
      <c r="AZ50" s="96"/>
      <c r="BA50" s="97"/>
      <c r="BB50" s="95">
        <v>0</v>
      </c>
      <c r="BC50" s="96"/>
      <c r="BD50" s="96"/>
      <c r="BE50" s="96"/>
      <c r="BF50" s="97"/>
      <c r="BG50" s="94">
        <f>IF(ISNUMBER(AR50),AR50,0)+IF(ISNUMBER(AW50),AW50,0)</f>
        <v>0</v>
      </c>
      <c r="BH50" s="94"/>
      <c r="BI50" s="94"/>
      <c r="BJ50" s="94"/>
      <c r="BK50" s="94"/>
    </row>
    <row r="51" spans="1:79" s="98" customFormat="1" ht="63.75" customHeight="1">
      <c r="A51" s="88">
        <v>25020200</v>
      </c>
      <c r="B51" s="89"/>
      <c r="C51" s="89"/>
      <c r="D51" s="90"/>
      <c r="E51" s="91" t="s">
        <v>178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5" t="s">
        <v>173</v>
      </c>
      <c r="Y51" s="96"/>
      <c r="Z51" s="96"/>
      <c r="AA51" s="96"/>
      <c r="AB51" s="97"/>
      <c r="AC51" s="95">
        <v>999680</v>
      </c>
      <c r="AD51" s="96"/>
      <c r="AE51" s="96"/>
      <c r="AF51" s="96"/>
      <c r="AG51" s="97"/>
      <c r="AH51" s="95">
        <v>0</v>
      </c>
      <c r="AI51" s="96"/>
      <c r="AJ51" s="96"/>
      <c r="AK51" s="96"/>
      <c r="AL51" s="97"/>
      <c r="AM51" s="95">
        <f>IF(ISNUMBER(X51),X51,0)+IF(ISNUMBER(AC51),AC51,0)</f>
        <v>999680</v>
      </c>
      <c r="AN51" s="96"/>
      <c r="AO51" s="96"/>
      <c r="AP51" s="96"/>
      <c r="AQ51" s="97"/>
      <c r="AR51" s="95" t="s">
        <v>173</v>
      </c>
      <c r="AS51" s="96"/>
      <c r="AT51" s="96"/>
      <c r="AU51" s="96"/>
      <c r="AV51" s="97"/>
      <c r="AW51" s="95">
        <v>999680</v>
      </c>
      <c r="AX51" s="96"/>
      <c r="AY51" s="96"/>
      <c r="AZ51" s="96"/>
      <c r="BA51" s="97"/>
      <c r="BB51" s="95">
        <v>0</v>
      </c>
      <c r="BC51" s="96"/>
      <c r="BD51" s="96"/>
      <c r="BE51" s="96"/>
      <c r="BF51" s="97"/>
      <c r="BG51" s="94">
        <f>IF(ISNUMBER(AR51),AR51,0)+IF(ISNUMBER(AW51),AW51,0)</f>
        <v>999680</v>
      </c>
      <c r="BH51" s="94"/>
      <c r="BI51" s="94"/>
      <c r="BJ51" s="94"/>
      <c r="BK51" s="94"/>
    </row>
    <row r="52" spans="1:79" s="98" customFormat="1" ht="25.5" customHeight="1">
      <c r="A52" s="88"/>
      <c r="B52" s="89"/>
      <c r="C52" s="89"/>
      <c r="D52" s="90"/>
      <c r="E52" s="91" t="s">
        <v>179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5" t="s">
        <v>173</v>
      </c>
      <c r="Y52" s="96"/>
      <c r="Z52" s="96"/>
      <c r="AA52" s="96"/>
      <c r="AB52" s="97"/>
      <c r="AC52" s="95">
        <v>0</v>
      </c>
      <c r="AD52" s="96"/>
      <c r="AE52" s="96"/>
      <c r="AF52" s="96"/>
      <c r="AG52" s="97"/>
      <c r="AH52" s="95">
        <v>0</v>
      </c>
      <c r="AI52" s="96"/>
      <c r="AJ52" s="96"/>
      <c r="AK52" s="96"/>
      <c r="AL52" s="97"/>
      <c r="AM52" s="95">
        <f>IF(ISNUMBER(X52),X52,0)+IF(ISNUMBER(AC52),AC52,0)</f>
        <v>0</v>
      </c>
      <c r="AN52" s="96"/>
      <c r="AO52" s="96"/>
      <c r="AP52" s="96"/>
      <c r="AQ52" s="97"/>
      <c r="AR52" s="95" t="s">
        <v>173</v>
      </c>
      <c r="AS52" s="96"/>
      <c r="AT52" s="96"/>
      <c r="AU52" s="96"/>
      <c r="AV52" s="97"/>
      <c r="AW52" s="95">
        <v>0</v>
      </c>
      <c r="AX52" s="96"/>
      <c r="AY52" s="96"/>
      <c r="AZ52" s="96"/>
      <c r="BA52" s="97"/>
      <c r="BB52" s="95">
        <v>0</v>
      </c>
      <c r="BC52" s="96"/>
      <c r="BD52" s="96"/>
      <c r="BE52" s="96"/>
      <c r="BF52" s="97"/>
      <c r="BG52" s="94">
        <f>IF(ISNUMBER(AR52),AR52,0)+IF(ISNUMBER(AW52),AW52,0)</f>
        <v>0</v>
      </c>
      <c r="BH52" s="94"/>
      <c r="BI52" s="94"/>
      <c r="BJ52" s="94"/>
      <c r="BK52" s="94"/>
    </row>
    <row r="53" spans="1:79" s="98" customFormat="1" ht="25.5" customHeight="1">
      <c r="A53" s="88">
        <v>208400</v>
      </c>
      <c r="B53" s="89"/>
      <c r="C53" s="89"/>
      <c r="D53" s="90"/>
      <c r="E53" s="91" t="s">
        <v>180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5" t="s">
        <v>173</v>
      </c>
      <c r="Y53" s="96"/>
      <c r="Z53" s="96"/>
      <c r="AA53" s="96"/>
      <c r="AB53" s="97"/>
      <c r="AC53" s="95">
        <v>0</v>
      </c>
      <c r="AD53" s="96"/>
      <c r="AE53" s="96"/>
      <c r="AF53" s="96"/>
      <c r="AG53" s="97"/>
      <c r="AH53" s="95">
        <v>0</v>
      </c>
      <c r="AI53" s="96"/>
      <c r="AJ53" s="96"/>
      <c r="AK53" s="96"/>
      <c r="AL53" s="97"/>
      <c r="AM53" s="95">
        <f>IF(ISNUMBER(X53),X53,0)+IF(ISNUMBER(AC53),AC53,0)</f>
        <v>0</v>
      </c>
      <c r="AN53" s="96"/>
      <c r="AO53" s="96"/>
      <c r="AP53" s="96"/>
      <c r="AQ53" s="97"/>
      <c r="AR53" s="95" t="s">
        <v>173</v>
      </c>
      <c r="AS53" s="96"/>
      <c r="AT53" s="96"/>
      <c r="AU53" s="96"/>
      <c r="AV53" s="97"/>
      <c r="AW53" s="95">
        <v>0</v>
      </c>
      <c r="AX53" s="96"/>
      <c r="AY53" s="96"/>
      <c r="AZ53" s="96"/>
      <c r="BA53" s="97"/>
      <c r="BB53" s="95">
        <v>0</v>
      </c>
      <c r="BC53" s="96"/>
      <c r="BD53" s="96"/>
      <c r="BE53" s="96"/>
      <c r="BF53" s="97"/>
      <c r="BG53" s="94">
        <f>IF(ISNUMBER(AR53),AR53,0)+IF(ISNUMBER(AW53),AW53,0)</f>
        <v>0</v>
      </c>
      <c r="BH53" s="94"/>
      <c r="BI53" s="94"/>
      <c r="BJ53" s="94"/>
      <c r="BK53" s="94"/>
    </row>
    <row r="54" spans="1:79" s="6" customFormat="1" ht="12.75" customHeight="1">
      <c r="A54" s="85"/>
      <c r="B54" s="86"/>
      <c r="C54" s="86"/>
      <c r="D54" s="87"/>
      <c r="E54" s="99" t="s">
        <v>147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1"/>
      <c r="X54" s="103">
        <v>30932536</v>
      </c>
      <c r="Y54" s="104"/>
      <c r="Z54" s="104"/>
      <c r="AA54" s="104"/>
      <c r="AB54" s="105"/>
      <c r="AC54" s="103">
        <v>1127609</v>
      </c>
      <c r="AD54" s="104"/>
      <c r="AE54" s="104"/>
      <c r="AF54" s="104"/>
      <c r="AG54" s="105"/>
      <c r="AH54" s="103">
        <v>0</v>
      </c>
      <c r="AI54" s="104"/>
      <c r="AJ54" s="104"/>
      <c r="AK54" s="104"/>
      <c r="AL54" s="105"/>
      <c r="AM54" s="103">
        <f>IF(ISNUMBER(X54),X54,0)+IF(ISNUMBER(AC54),AC54,0)</f>
        <v>32060145</v>
      </c>
      <c r="AN54" s="104"/>
      <c r="AO54" s="104"/>
      <c r="AP54" s="104"/>
      <c r="AQ54" s="105"/>
      <c r="AR54" s="103">
        <v>32706633</v>
      </c>
      <c r="AS54" s="104"/>
      <c r="AT54" s="104"/>
      <c r="AU54" s="104"/>
      <c r="AV54" s="105"/>
      <c r="AW54" s="103">
        <v>1128185</v>
      </c>
      <c r="AX54" s="104"/>
      <c r="AY54" s="104"/>
      <c r="AZ54" s="104"/>
      <c r="BA54" s="105"/>
      <c r="BB54" s="103">
        <v>0</v>
      </c>
      <c r="BC54" s="104"/>
      <c r="BD54" s="104"/>
      <c r="BE54" s="104"/>
      <c r="BF54" s="105"/>
      <c r="BG54" s="102">
        <f>IF(ISNUMBER(AR54),AR54,0)+IF(ISNUMBER(AW54),AW54,0)</f>
        <v>33834818</v>
      </c>
      <c r="BH54" s="102"/>
      <c r="BI54" s="102"/>
      <c r="BJ54" s="102"/>
      <c r="BK54" s="102"/>
    </row>
    <row r="55" spans="1:79" s="4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7" spans="1:79" s="3" customFormat="1" ht="14.25" customHeight="1">
      <c r="A57" s="29" t="s">
        <v>117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9"/>
    </row>
    <row r="58" spans="1:79" ht="14.25" customHeight="1">
      <c r="A58" s="29" t="s">
        <v>265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</row>
    <row r="59" spans="1:79" ht="15" customHeight="1">
      <c r="A59" s="31" t="s">
        <v>253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9" ht="23.1" customHeight="1">
      <c r="A60" s="61" t="s">
        <v>118</v>
      </c>
      <c r="B60" s="62"/>
      <c r="C60" s="62"/>
      <c r="D60" s="63"/>
      <c r="E60" s="27" t="s">
        <v>19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254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257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264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48.75" customHeight="1">
      <c r="A61" s="64"/>
      <c r="B61" s="65"/>
      <c r="C61" s="65"/>
      <c r="D61" s="6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36" t="s">
        <v>97</v>
      </c>
      <c r="BV61" s="37"/>
      <c r="BW61" s="37"/>
      <c r="BX61" s="37"/>
      <c r="BY61" s="38"/>
    </row>
    <row r="62" spans="1:79" ht="15" customHeight="1">
      <c r="A62" s="36">
        <v>1</v>
      </c>
      <c r="B62" s="37"/>
      <c r="C62" s="37"/>
      <c r="D62" s="38"/>
      <c r="E62" s="36">
        <v>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36">
        <v>14</v>
      </c>
      <c r="BV62" s="37"/>
      <c r="BW62" s="37"/>
      <c r="BX62" s="37"/>
      <c r="BY62" s="38"/>
    </row>
    <row r="63" spans="1:79" s="1" customFormat="1" ht="12.75" hidden="1" customHeight="1">
      <c r="A63" s="39" t="s">
        <v>64</v>
      </c>
      <c r="B63" s="40"/>
      <c r="C63" s="40"/>
      <c r="D63" s="41"/>
      <c r="E63" s="39" t="s">
        <v>57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47" t="s">
        <v>170</v>
      </c>
      <c r="BV63" s="48"/>
      <c r="BW63" s="48"/>
      <c r="BX63" s="48"/>
      <c r="BY63" s="49"/>
      <c r="CA63" t="s">
        <v>25</v>
      </c>
    </row>
    <row r="64" spans="1:79" s="98" customFormat="1" ht="12.75" customHeight="1">
      <c r="A64" s="88">
        <v>2111</v>
      </c>
      <c r="B64" s="89"/>
      <c r="C64" s="89"/>
      <c r="D64" s="90"/>
      <c r="E64" s="91" t="s">
        <v>181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9240174</v>
      </c>
      <c r="V64" s="96"/>
      <c r="W64" s="96"/>
      <c r="X64" s="96"/>
      <c r="Y64" s="97"/>
      <c r="Z64" s="95">
        <v>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9240174</v>
      </c>
      <c r="AJ64" s="96"/>
      <c r="AK64" s="96"/>
      <c r="AL64" s="96"/>
      <c r="AM64" s="97"/>
      <c r="AN64" s="95">
        <v>11834644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11834644</v>
      </c>
      <c r="BC64" s="96"/>
      <c r="BD64" s="96"/>
      <c r="BE64" s="96"/>
      <c r="BF64" s="97"/>
      <c r="BG64" s="95">
        <v>12934092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12934092</v>
      </c>
      <c r="BV64" s="96"/>
      <c r="BW64" s="96"/>
      <c r="BX64" s="96"/>
      <c r="BY64" s="97"/>
      <c r="CA64" s="98" t="s">
        <v>26</v>
      </c>
    </row>
    <row r="65" spans="1:77" s="98" customFormat="1" ht="12.75" customHeight="1">
      <c r="A65" s="88">
        <v>2120</v>
      </c>
      <c r="B65" s="89"/>
      <c r="C65" s="89"/>
      <c r="D65" s="90"/>
      <c r="E65" s="91" t="s">
        <v>182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2052184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2052184</v>
      </c>
      <c r="AJ65" s="96"/>
      <c r="AK65" s="96"/>
      <c r="AL65" s="96"/>
      <c r="AM65" s="97"/>
      <c r="AN65" s="95">
        <v>2603622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2603622</v>
      </c>
      <c r="BC65" s="96"/>
      <c r="BD65" s="96"/>
      <c r="BE65" s="96"/>
      <c r="BF65" s="97"/>
      <c r="BG65" s="95">
        <v>2957040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2957040</v>
      </c>
      <c r="BV65" s="96"/>
      <c r="BW65" s="96"/>
      <c r="BX65" s="96"/>
      <c r="BY65" s="97"/>
    </row>
    <row r="66" spans="1:77" s="98" customFormat="1" ht="12.75" customHeight="1">
      <c r="A66" s="88">
        <v>2210</v>
      </c>
      <c r="B66" s="89"/>
      <c r="C66" s="89"/>
      <c r="D66" s="90"/>
      <c r="E66" s="91" t="s">
        <v>183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260677</v>
      </c>
      <c r="V66" s="96"/>
      <c r="W66" s="96"/>
      <c r="X66" s="96"/>
      <c r="Y66" s="97"/>
      <c r="Z66" s="95">
        <v>607360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868037</v>
      </c>
      <c r="AJ66" s="96"/>
      <c r="AK66" s="96"/>
      <c r="AL66" s="96"/>
      <c r="AM66" s="97"/>
      <c r="AN66" s="95">
        <v>201951</v>
      </c>
      <c r="AO66" s="96"/>
      <c r="AP66" s="96"/>
      <c r="AQ66" s="96"/>
      <c r="AR66" s="97"/>
      <c r="AS66" s="95">
        <v>5090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207041</v>
      </c>
      <c r="BC66" s="96"/>
      <c r="BD66" s="96"/>
      <c r="BE66" s="96"/>
      <c r="BF66" s="97"/>
      <c r="BG66" s="95">
        <v>179796</v>
      </c>
      <c r="BH66" s="96"/>
      <c r="BI66" s="96"/>
      <c r="BJ66" s="96"/>
      <c r="BK66" s="97"/>
      <c r="BL66" s="95">
        <v>5466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185262</v>
      </c>
      <c r="BV66" s="96"/>
      <c r="BW66" s="96"/>
      <c r="BX66" s="96"/>
      <c r="BY66" s="97"/>
    </row>
    <row r="67" spans="1:77" s="98" customFormat="1" ht="12.75" customHeight="1">
      <c r="A67" s="88">
        <v>2220</v>
      </c>
      <c r="B67" s="89"/>
      <c r="C67" s="89"/>
      <c r="D67" s="90"/>
      <c r="E67" s="91" t="s">
        <v>184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60047</v>
      </c>
      <c r="V67" s="96"/>
      <c r="W67" s="96"/>
      <c r="X67" s="96"/>
      <c r="Y67" s="97"/>
      <c r="Z67" s="95">
        <v>0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>IF(ISNUMBER(U67),U67,0)+IF(ISNUMBER(Z67),Z67,0)</f>
        <v>60047</v>
      </c>
      <c r="AJ67" s="96"/>
      <c r="AK67" s="96"/>
      <c r="AL67" s="96"/>
      <c r="AM67" s="97"/>
      <c r="AN67" s="95">
        <v>46823</v>
      </c>
      <c r="AO67" s="96"/>
      <c r="AP67" s="96"/>
      <c r="AQ67" s="96"/>
      <c r="AR67" s="97"/>
      <c r="AS67" s="95">
        <v>0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>IF(ISNUMBER(AN67),AN67,0)+IF(ISNUMBER(AS67),AS67,0)</f>
        <v>46823</v>
      </c>
      <c r="BC67" s="96"/>
      <c r="BD67" s="96"/>
      <c r="BE67" s="96"/>
      <c r="BF67" s="97"/>
      <c r="BG67" s="95">
        <v>50600</v>
      </c>
      <c r="BH67" s="96"/>
      <c r="BI67" s="96"/>
      <c r="BJ67" s="96"/>
      <c r="BK67" s="97"/>
      <c r="BL67" s="95">
        <v>0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>IF(ISNUMBER(BG67),BG67,0)+IF(ISNUMBER(BL67),BL67,0)</f>
        <v>50600</v>
      </c>
      <c r="BV67" s="96"/>
      <c r="BW67" s="96"/>
      <c r="BX67" s="96"/>
      <c r="BY67" s="97"/>
    </row>
    <row r="68" spans="1:77" s="98" customFormat="1" ht="12.75" customHeight="1">
      <c r="A68" s="88">
        <v>2230</v>
      </c>
      <c r="B68" s="89"/>
      <c r="C68" s="89"/>
      <c r="D68" s="90"/>
      <c r="E68" s="91" t="s">
        <v>185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5">
        <v>863311</v>
      </c>
      <c r="V68" s="96"/>
      <c r="W68" s="96"/>
      <c r="X68" s="96"/>
      <c r="Y68" s="97"/>
      <c r="Z68" s="95">
        <v>703913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>IF(ISNUMBER(U68),U68,0)+IF(ISNUMBER(Z68),Z68,0)</f>
        <v>1567224</v>
      </c>
      <c r="AJ68" s="96"/>
      <c r="AK68" s="96"/>
      <c r="AL68" s="96"/>
      <c r="AM68" s="97"/>
      <c r="AN68" s="95">
        <v>1239570</v>
      </c>
      <c r="AO68" s="96"/>
      <c r="AP68" s="96"/>
      <c r="AQ68" s="96"/>
      <c r="AR68" s="97"/>
      <c r="AS68" s="95">
        <v>1057190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>IF(ISNUMBER(AN68),AN68,0)+IF(ISNUMBER(AS68),AS68,0)</f>
        <v>2296760</v>
      </c>
      <c r="BC68" s="96"/>
      <c r="BD68" s="96"/>
      <c r="BE68" s="96"/>
      <c r="BF68" s="97"/>
      <c r="BG68" s="95">
        <v>1855008</v>
      </c>
      <c r="BH68" s="96"/>
      <c r="BI68" s="96"/>
      <c r="BJ68" s="96"/>
      <c r="BK68" s="97"/>
      <c r="BL68" s="95">
        <v>1114592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>IF(ISNUMBER(BG68),BG68,0)+IF(ISNUMBER(BL68),BL68,0)</f>
        <v>2969600</v>
      </c>
      <c r="BV68" s="96"/>
      <c r="BW68" s="96"/>
      <c r="BX68" s="96"/>
      <c r="BY68" s="97"/>
    </row>
    <row r="69" spans="1:77" s="98" customFormat="1" ht="12.75" customHeight="1">
      <c r="A69" s="88">
        <v>2240</v>
      </c>
      <c r="B69" s="89"/>
      <c r="C69" s="89"/>
      <c r="D69" s="90"/>
      <c r="E69" s="91" t="s">
        <v>186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5">
        <v>493059</v>
      </c>
      <c r="V69" s="96"/>
      <c r="W69" s="96"/>
      <c r="X69" s="96"/>
      <c r="Y69" s="97"/>
      <c r="Z69" s="95">
        <v>19222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>IF(ISNUMBER(U69),U69,0)+IF(ISNUMBER(Z69),Z69,0)</f>
        <v>512281</v>
      </c>
      <c r="AJ69" s="96"/>
      <c r="AK69" s="96"/>
      <c r="AL69" s="96"/>
      <c r="AM69" s="97"/>
      <c r="AN69" s="95">
        <v>667393</v>
      </c>
      <c r="AO69" s="96"/>
      <c r="AP69" s="96"/>
      <c r="AQ69" s="96"/>
      <c r="AR69" s="97"/>
      <c r="AS69" s="95">
        <v>0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>IF(ISNUMBER(AN69),AN69,0)+IF(ISNUMBER(AS69),AS69,0)</f>
        <v>667393</v>
      </c>
      <c r="BC69" s="96"/>
      <c r="BD69" s="96"/>
      <c r="BE69" s="96"/>
      <c r="BF69" s="97"/>
      <c r="BG69" s="95">
        <v>913757</v>
      </c>
      <c r="BH69" s="96"/>
      <c r="BI69" s="96"/>
      <c r="BJ69" s="96"/>
      <c r="BK69" s="97"/>
      <c r="BL69" s="95">
        <v>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>IF(ISNUMBER(BG69),BG69,0)+IF(ISNUMBER(BL69),BL69,0)</f>
        <v>913757</v>
      </c>
      <c r="BV69" s="96"/>
      <c r="BW69" s="96"/>
      <c r="BX69" s="96"/>
      <c r="BY69" s="97"/>
    </row>
    <row r="70" spans="1:77" s="98" customFormat="1" ht="12.75" customHeight="1">
      <c r="A70" s="88">
        <v>2250</v>
      </c>
      <c r="B70" s="89"/>
      <c r="C70" s="89"/>
      <c r="D70" s="90"/>
      <c r="E70" s="91" t="s">
        <v>187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5">
        <v>14812</v>
      </c>
      <c r="V70" s="96"/>
      <c r="W70" s="96"/>
      <c r="X70" s="96"/>
      <c r="Y70" s="97"/>
      <c r="Z70" s="95">
        <v>0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>IF(ISNUMBER(U70),U70,0)+IF(ISNUMBER(Z70),Z70,0)</f>
        <v>14812</v>
      </c>
      <c r="AJ70" s="96"/>
      <c r="AK70" s="96"/>
      <c r="AL70" s="96"/>
      <c r="AM70" s="97"/>
      <c r="AN70" s="95">
        <v>34500</v>
      </c>
      <c r="AO70" s="96"/>
      <c r="AP70" s="96"/>
      <c r="AQ70" s="96"/>
      <c r="AR70" s="97"/>
      <c r="AS70" s="95">
        <v>0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>IF(ISNUMBER(AN70),AN70,0)+IF(ISNUMBER(AS70),AS70,0)</f>
        <v>34500</v>
      </c>
      <c r="BC70" s="96"/>
      <c r="BD70" s="96"/>
      <c r="BE70" s="96"/>
      <c r="BF70" s="97"/>
      <c r="BG70" s="95">
        <v>38950</v>
      </c>
      <c r="BH70" s="96"/>
      <c r="BI70" s="96"/>
      <c r="BJ70" s="96"/>
      <c r="BK70" s="97"/>
      <c r="BL70" s="95">
        <v>0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>IF(ISNUMBER(BG70),BG70,0)+IF(ISNUMBER(BL70),BL70,0)</f>
        <v>38950</v>
      </c>
      <c r="BV70" s="96"/>
      <c r="BW70" s="96"/>
      <c r="BX70" s="96"/>
      <c r="BY70" s="97"/>
    </row>
    <row r="71" spans="1:77" s="98" customFormat="1" ht="12.75" customHeight="1">
      <c r="A71" s="88">
        <v>2272</v>
      </c>
      <c r="B71" s="89"/>
      <c r="C71" s="89"/>
      <c r="D71" s="90"/>
      <c r="E71" s="91" t="s">
        <v>188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5">
        <v>216531</v>
      </c>
      <c r="V71" s="96"/>
      <c r="W71" s="96"/>
      <c r="X71" s="96"/>
      <c r="Y71" s="97"/>
      <c r="Z71" s="95">
        <v>0</v>
      </c>
      <c r="AA71" s="96"/>
      <c r="AB71" s="96"/>
      <c r="AC71" s="96"/>
      <c r="AD71" s="97"/>
      <c r="AE71" s="95">
        <v>0</v>
      </c>
      <c r="AF71" s="96"/>
      <c r="AG71" s="96"/>
      <c r="AH71" s="97"/>
      <c r="AI71" s="95">
        <f>IF(ISNUMBER(U71),U71,0)+IF(ISNUMBER(Z71),Z71,0)</f>
        <v>216531</v>
      </c>
      <c r="AJ71" s="96"/>
      <c r="AK71" s="96"/>
      <c r="AL71" s="96"/>
      <c r="AM71" s="97"/>
      <c r="AN71" s="95">
        <v>411037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>IF(ISNUMBER(AN71),AN71,0)+IF(ISNUMBER(AS71),AS71,0)</f>
        <v>411037</v>
      </c>
      <c r="BC71" s="96"/>
      <c r="BD71" s="96"/>
      <c r="BE71" s="96"/>
      <c r="BF71" s="97"/>
      <c r="BG71" s="95">
        <v>482374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>IF(ISNUMBER(BG71),BG71,0)+IF(ISNUMBER(BL71),BL71,0)</f>
        <v>482374</v>
      </c>
      <c r="BV71" s="96"/>
      <c r="BW71" s="96"/>
      <c r="BX71" s="96"/>
      <c r="BY71" s="97"/>
    </row>
    <row r="72" spans="1:77" s="98" customFormat="1" ht="12.75" customHeight="1">
      <c r="A72" s="88">
        <v>2273</v>
      </c>
      <c r="B72" s="89"/>
      <c r="C72" s="89"/>
      <c r="D72" s="90"/>
      <c r="E72" s="91" t="s">
        <v>189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5">
        <v>577823</v>
      </c>
      <c r="V72" s="96"/>
      <c r="W72" s="96"/>
      <c r="X72" s="96"/>
      <c r="Y72" s="97"/>
      <c r="Z72" s="95">
        <v>0</v>
      </c>
      <c r="AA72" s="96"/>
      <c r="AB72" s="96"/>
      <c r="AC72" s="96"/>
      <c r="AD72" s="97"/>
      <c r="AE72" s="95">
        <v>0</v>
      </c>
      <c r="AF72" s="96"/>
      <c r="AG72" s="96"/>
      <c r="AH72" s="97"/>
      <c r="AI72" s="95">
        <f>IF(ISNUMBER(U72),U72,0)+IF(ISNUMBER(Z72),Z72,0)</f>
        <v>577823</v>
      </c>
      <c r="AJ72" s="96"/>
      <c r="AK72" s="96"/>
      <c r="AL72" s="96"/>
      <c r="AM72" s="97"/>
      <c r="AN72" s="95">
        <v>1166728</v>
      </c>
      <c r="AO72" s="96"/>
      <c r="AP72" s="96"/>
      <c r="AQ72" s="96"/>
      <c r="AR72" s="97"/>
      <c r="AS72" s="95">
        <v>0</v>
      </c>
      <c r="AT72" s="96"/>
      <c r="AU72" s="96"/>
      <c r="AV72" s="96"/>
      <c r="AW72" s="97"/>
      <c r="AX72" s="95">
        <v>0</v>
      </c>
      <c r="AY72" s="96"/>
      <c r="AZ72" s="96"/>
      <c r="BA72" s="97"/>
      <c r="BB72" s="95">
        <f>IF(ISNUMBER(AN72),AN72,0)+IF(ISNUMBER(AS72),AS72,0)</f>
        <v>1166728</v>
      </c>
      <c r="BC72" s="96"/>
      <c r="BD72" s="96"/>
      <c r="BE72" s="96"/>
      <c r="BF72" s="97"/>
      <c r="BG72" s="95">
        <v>2277622</v>
      </c>
      <c r="BH72" s="96"/>
      <c r="BI72" s="96"/>
      <c r="BJ72" s="96"/>
      <c r="BK72" s="97"/>
      <c r="BL72" s="95">
        <v>0</v>
      </c>
      <c r="BM72" s="96"/>
      <c r="BN72" s="96"/>
      <c r="BO72" s="96"/>
      <c r="BP72" s="97"/>
      <c r="BQ72" s="95">
        <v>0</v>
      </c>
      <c r="BR72" s="96"/>
      <c r="BS72" s="96"/>
      <c r="BT72" s="97"/>
      <c r="BU72" s="95">
        <f>IF(ISNUMBER(BG72),BG72,0)+IF(ISNUMBER(BL72),BL72,0)</f>
        <v>2277622</v>
      </c>
      <c r="BV72" s="96"/>
      <c r="BW72" s="96"/>
      <c r="BX72" s="96"/>
      <c r="BY72" s="97"/>
    </row>
    <row r="73" spans="1:77" s="98" customFormat="1" ht="12.75" customHeight="1">
      <c r="A73" s="88">
        <v>2274</v>
      </c>
      <c r="B73" s="89"/>
      <c r="C73" s="89"/>
      <c r="D73" s="90"/>
      <c r="E73" s="91" t="s">
        <v>190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5">
        <v>2466722</v>
      </c>
      <c r="V73" s="96"/>
      <c r="W73" s="96"/>
      <c r="X73" s="96"/>
      <c r="Y73" s="97"/>
      <c r="Z73" s="95">
        <v>0</v>
      </c>
      <c r="AA73" s="96"/>
      <c r="AB73" s="96"/>
      <c r="AC73" s="96"/>
      <c r="AD73" s="97"/>
      <c r="AE73" s="95">
        <v>0</v>
      </c>
      <c r="AF73" s="96"/>
      <c r="AG73" s="96"/>
      <c r="AH73" s="97"/>
      <c r="AI73" s="95">
        <f>IF(ISNUMBER(U73),U73,0)+IF(ISNUMBER(Z73),Z73,0)</f>
        <v>2466722</v>
      </c>
      <c r="AJ73" s="96"/>
      <c r="AK73" s="96"/>
      <c r="AL73" s="96"/>
      <c r="AM73" s="97"/>
      <c r="AN73" s="95">
        <v>4059558</v>
      </c>
      <c r="AO73" s="96"/>
      <c r="AP73" s="96"/>
      <c r="AQ73" s="96"/>
      <c r="AR73" s="97"/>
      <c r="AS73" s="95">
        <v>0</v>
      </c>
      <c r="AT73" s="96"/>
      <c r="AU73" s="96"/>
      <c r="AV73" s="96"/>
      <c r="AW73" s="97"/>
      <c r="AX73" s="95">
        <v>0</v>
      </c>
      <c r="AY73" s="96"/>
      <c r="AZ73" s="96"/>
      <c r="BA73" s="97"/>
      <c r="BB73" s="95">
        <f>IF(ISNUMBER(AN73),AN73,0)+IF(ISNUMBER(AS73),AS73,0)</f>
        <v>4059558</v>
      </c>
      <c r="BC73" s="96"/>
      <c r="BD73" s="96"/>
      <c r="BE73" s="96"/>
      <c r="BF73" s="97"/>
      <c r="BG73" s="95">
        <v>7151826</v>
      </c>
      <c r="BH73" s="96"/>
      <c r="BI73" s="96"/>
      <c r="BJ73" s="96"/>
      <c r="BK73" s="97"/>
      <c r="BL73" s="95">
        <v>0</v>
      </c>
      <c r="BM73" s="96"/>
      <c r="BN73" s="96"/>
      <c r="BO73" s="96"/>
      <c r="BP73" s="97"/>
      <c r="BQ73" s="95">
        <v>0</v>
      </c>
      <c r="BR73" s="96"/>
      <c r="BS73" s="96"/>
      <c r="BT73" s="97"/>
      <c r="BU73" s="95">
        <f>IF(ISNUMBER(BG73),BG73,0)+IF(ISNUMBER(BL73),BL73,0)</f>
        <v>7151826</v>
      </c>
      <c r="BV73" s="96"/>
      <c r="BW73" s="96"/>
      <c r="BX73" s="96"/>
      <c r="BY73" s="97"/>
    </row>
    <row r="74" spans="1:77" s="98" customFormat="1" ht="38.25" customHeight="1">
      <c r="A74" s="88">
        <v>2282</v>
      </c>
      <c r="B74" s="89"/>
      <c r="C74" s="89"/>
      <c r="D74" s="90"/>
      <c r="E74" s="91" t="s">
        <v>191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5">
        <v>15530</v>
      </c>
      <c r="V74" s="96"/>
      <c r="W74" s="96"/>
      <c r="X74" s="96"/>
      <c r="Y74" s="97"/>
      <c r="Z74" s="95">
        <v>0</v>
      </c>
      <c r="AA74" s="96"/>
      <c r="AB74" s="96"/>
      <c r="AC74" s="96"/>
      <c r="AD74" s="97"/>
      <c r="AE74" s="95">
        <v>0</v>
      </c>
      <c r="AF74" s="96"/>
      <c r="AG74" s="96"/>
      <c r="AH74" s="97"/>
      <c r="AI74" s="95">
        <f>IF(ISNUMBER(U74),U74,0)+IF(ISNUMBER(Z74),Z74,0)</f>
        <v>15530</v>
      </c>
      <c r="AJ74" s="96"/>
      <c r="AK74" s="96"/>
      <c r="AL74" s="96"/>
      <c r="AM74" s="97"/>
      <c r="AN74" s="95">
        <v>29897</v>
      </c>
      <c r="AO74" s="96"/>
      <c r="AP74" s="96"/>
      <c r="AQ74" s="96"/>
      <c r="AR74" s="97"/>
      <c r="AS74" s="95">
        <v>6597</v>
      </c>
      <c r="AT74" s="96"/>
      <c r="AU74" s="96"/>
      <c r="AV74" s="96"/>
      <c r="AW74" s="97"/>
      <c r="AX74" s="95">
        <v>0</v>
      </c>
      <c r="AY74" s="96"/>
      <c r="AZ74" s="96"/>
      <c r="BA74" s="97"/>
      <c r="BB74" s="95">
        <f>IF(ISNUMBER(AN74),AN74,0)+IF(ISNUMBER(AS74),AS74,0)</f>
        <v>36494</v>
      </c>
      <c r="BC74" s="96"/>
      <c r="BD74" s="96"/>
      <c r="BE74" s="96"/>
      <c r="BF74" s="97"/>
      <c r="BG74" s="95">
        <v>40317</v>
      </c>
      <c r="BH74" s="96"/>
      <c r="BI74" s="96"/>
      <c r="BJ74" s="96"/>
      <c r="BK74" s="97"/>
      <c r="BL74" s="95">
        <v>0</v>
      </c>
      <c r="BM74" s="96"/>
      <c r="BN74" s="96"/>
      <c r="BO74" s="96"/>
      <c r="BP74" s="97"/>
      <c r="BQ74" s="95">
        <v>0</v>
      </c>
      <c r="BR74" s="96"/>
      <c r="BS74" s="96"/>
      <c r="BT74" s="97"/>
      <c r="BU74" s="95">
        <f>IF(ISNUMBER(BG74),BG74,0)+IF(ISNUMBER(BL74),BL74,0)</f>
        <v>40317</v>
      </c>
      <c r="BV74" s="96"/>
      <c r="BW74" s="96"/>
      <c r="BX74" s="96"/>
      <c r="BY74" s="97"/>
    </row>
    <row r="75" spans="1:77" s="98" customFormat="1" ht="12.75" customHeight="1">
      <c r="A75" s="88">
        <v>2730</v>
      </c>
      <c r="B75" s="89"/>
      <c r="C75" s="89"/>
      <c r="D75" s="90"/>
      <c r="E75" s="91" t="s">
        <v>192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5">
        <v>43750</v>
      </c>
      <c r="V75" s="96"/>
      <c r="W75" s="96"/>
      <c r="X75" s="96"/>
      <c r="Y75" s="97"/>
      <c r="Z75" s="95">
        <v>0</v>
      </c>
      <c r="AA75" s="96"/>
      <c r="AB75" s="96"/>
      <c r="AC75" s="96"/>
      <c r="AD75" s="97"/>
      <c r="AE75" s="95">
        <v>0</v>
      </c>
      <c r="AF75" s="96"/>
      <c r="AG75" s="96"/>
      <c r="AH75" s="97"/>
      <c r="AI75" s="95">
        <f>IF(ISNUMBER(U75),U75,0)+IF(ISNUMBER(Z75),Z75,0)</f>
        <v>43750</v>
      </c>
      <c r="AJ75" s="96"/>
      <c r="AK75" s="96"/>
      <c r="AL75" s="96"/>
      <c r="AM75" s="97"/>
      <c r="AN75" s="95">
        <v>43750</v>
      </c>
      <c r="AO75" s="96"/>
      <c r="AP75" s="96"/>
      <c r="AQ75" s="96"/>
      <c r="AR75" s="97"/>
      <c r="AS75" s="95">
        <v>0</v>
      </c>
      <c r="AT75" s="96"/>
      <c r="AU75" s="96"/>
      <c r="AV75" s="96"/>
      <c r="AW75" s="97"/>
      <c r="AX75" s="95">
        <v>0</v>
      </c>
      <c r="AY75" s="96"/>
      <c r="AZ75" s="96"/>
      <c r="BA75" s="97"/>
      <c r="BB75" s="95">
        <f>IF(ISNUMBER(AN75),AN75,0)+IF(ISNUMBER(AS75),AS75,0)</f>
        <v>43750</v>
      </c>
      <c r="BC75" s="96"/>
      <c r="BD75" s="96"/>
      <c r="BE75" s="96"/>
      <c r="BF75" s="97"/>
      <c r="BG75" s="95">
        <v>51250</v>
      </c>
      <c r="BH75" s="96"/>
      <c r="BI75" s="96"/>
      <c r="BJ75" s="96"/>
      <c r="BK75" s="97"/>
      <c r="BL75" s="95">
        <v>0</v>
      </c>
      <c r="BM75" s="96"/>
      <c r="BN75" s="96"/>
      <c r="BO75" s="96"/>
      <c r="BP75" s="97"/>
      <c r="BQ75" s="95">
        <v>0</v>
      </c>
      <c r="BR75" s="96"/>
      <c r="BS75" s="96"/>
      <c r="BT75" s="97"/>
      <c r="BU75" s="95">
        <f>IF(ISNUMBER(BG75),BG75,0)+IF(ISNUMBER(BL75),BL75,0)</f>
        <v>51250</v>
      </c>
      <c r="BV75" s="96"/>
      <c r="BW75" s="96"/>
      <c r="BX75" s="96"/>
      <c r="BY75" s="97"/>
    </row>
    <row r="76" spans="1:77" s="98" customFormat="1" ht="12.75" customHeight="1">
      <c r="A76" s="88">
        <v>2800</v>
      </c>
      <c r="B76" s="89"/>
      <c r="C76" s="89"/>
      <c r="D76" s="90"/>
      <c r="E76" s="91" t="s">
        <v>193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5">
        <v>0</v>
      </c>
      <c r="V76" s="96"/>
      <c r="W76" s="96"/>
      <c r="X76" s="96"/>
      <c r="Y76" s="97"/>
      <c r="Z76" s="95">
        <v>7239</v>
      </c>
      <c r="AA76" s="96"/>
      <c r="AB76" s="96"/>
      <c r="AC76" s="96"/>
      <c r="AD76" s="97"/>
      <c r="AE76" s="95">
        <v>0</v>
      </c>
      <c r="AF76" s="96"/>
      <c r="AG76" s="96"/>
      <c r="AH76" s="97"/>
      <c r="AI76" s="95">
        <f>IF(ISNUMBER(U76),U76,0)+IF(ISNUMBER(Z76),Z76,0)</f>
        <v>7239</v>
      </c>
      <c r="AJ76" s="96"/>
      <c r="AK76" s="96"/>
      <c r="AL76" s="96"/>
      <c r="AM76" s="97"/>
      <c r="AN76" s="95">
        <v>0</v>
      </c>
      <c r="AO76" s="96"/>
      <c r="AP76" s="96"/>
      <c r="AQ76" s="96"/>
      <c r="AR76" s="97"/>
      <c r="AS76" s="95">
        <v>0</v>
      </c>
      <c r="AT76" s="96"/>
      <c r="AU76" s="96"/>
      <c r="AV76" s="96"/>
      <c r="AW76" s="97"/>
      <c r="AX76" s="95">
        <v>0</v>
      </c>
      <c r="AY76" s="96"/>
      <c r="AZ76" s="96"/>
      <c r="BA76" s="97"/>
      <c r="BB76" s="95">
        <f>IF(ISNUMBER(AN76),AN76,0)+IF(ISNUMBER(AS76),AS76,0)</f>
        <v>0</v>
      </c>
      <c r="BC76" s="96"/>
      <c r="BD76" s="96"/>
      <c r="BE76" s="96"/>
      <c r="BF76" s="97"/>
      <c r="BG76" s="95">
        <v>0</v>
      </c>
      <c r="BH76" s="96"/>
      <c r="BI76" s="96"/>
      <c r="BJ76" s="96"/>
      <c r="BK76" s="97"/>
      <c r="BL76" s="95">
        <v>6972</v>
      </c>
      <c r="BM76" s="96"/>
      <c r="BN76" s="96"/>
      <c r="BO76" s="96"/>
      <c r="BP76" s="97"/>
      <c r="BQ76" s="95">
        <v>0</v>
      </c>
      <c r="BR76" s="96"/>
      <c r="BS76" s="96"/>
      <c r="BT76" s="97"/>
      <c r="BU76" s="95">
        <f>IF(ISNUMBER(BG76),BG76,0)+IF(ISNUMBER(BL76),BL76,0)</f>
        <v>6972</v>
      </c>
      <c r="BV76" s="96"/>
      <c r="BW76" s="96"/>
      <c r="BX76" s="96"/>
      <c r="BY76" s="97"/>
    </row>
    <row r="77" spans="1:77" s="98" customFormat="1" ht="25.5" customHeight="1">
      <c r="A77" s="88">
        <v>3110</v>
      </c>
      <c r="B77" s="89"/>
      <c r="C77" s="89"/>
      <c r="D77" s="90"/>
      <c r="E77" s="91" t="s">
        <v>194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95">
        <v>0</v>
      </c>
      <c r="V77" s="96"/>
      <c r="W77" s="96"/>
      <c r="X77" s="96"/>
      <c r="Y77" s="97"/>
      <c r="Z77" s="95">
        <v>82676</v>
      </c>
      <c r="AA77" s="96"/>
      <c r="AB77" s="96"/>
      <c r="AC77" s="96"/>
      <c r="AD77" s="97"/>
      <c r="AE77" s="95">
        <v>82676</v>
      </c>
      <c r="AF77" s="96"/>
      <c r="AG77" s="96"/>
      <c r="AH77" s="97"/>
      <c r="AI77" s="95">
        <f>IF(ISNUMBER(U77),U77,0)+IF(ISNUMBER(Z77),Z77,0)</f>
        <v>82676</v>
      </c>
      <c r="AJ77" s="96"/>
      <c r="AK77" s="96"/>
      <c r="AL77" s="96"/>
      <c r="AM77" s="97"/>
      <c r="AN77" s="95">
        <v>0</v>
      </c>
      <c r="AO77" s="96"/>
      <c r="AP77" s="96"/>
      <c r="AQ77" s="96"/>
      <c r="AR77" s="97"/>
      <c r="AS77" s="95">
        <v>0</v>
      </c>
      <c r="AT77" s="96"/>
      <c r="AU77" s="96"/>
      <c r="AV77" s="96"/>
      <c r="AW77" s="97"/>
      <c r="AX77" s="95">
        <v>0</v>
      </c>
      <c r="AY77" s="96"/>
      <c r="AZ77" s="96"/>
      <c r="BA77" s="97"/>
      <c r="BB77" s="95">
        <f>IF(ISNUMBER(AN77),AN77,0)+IF(ISNUMBER(AS77),AS77,0)</f>
        <v>0</v>
      </c>
      <c r="BC77" s="96"/>
      <c r="BD77" s="96"/>
      <c r="BE77" s="96"/>
      <c r="BF77" s="97"/>
      <c r="BG77" s="95">
        <v>0</v>
      </c>
      <c r="BH77" s="96"/>
      <c r="BI77" s="96"/>
      <c r="BJ77" s="96"/>
      <c r="BK77" s="97"/>
      <c r="BL77" s="95">
        <v>0</v>
      </c>
      <c r="BM77" s="96"/>
      <c r="BN77" s="96"/>
      <c r="BO77" s="96"/>
      <c r="BP77" s="97"/>
      <c r="BQ77" s="95">
        <v>0</v>
      </c>
      <c r="BR77" s="96"/>
      <c r="BS77" s="96"/>
      <c r="BT77" s="97"/>
      <c r="BU77" s="95">
        <f>IF(ISNUMBER(BG77),BG77,0)+IF(ISNUMBER(BL77),BL77,0)</f>
        <v>0</v>
      </c>
      <c r="BV77" s="96"/>
      <c r="BW77" s="96"/>
      <c r="BX77" s="96"/>
      <c r="BY77" s="97"/>
    </row>
    <row r="78" spans="1:77" s="6" customFormat="1" ht="12.75" customHeight="1">
      <c r="A78" s="85"/>
      <c r="B78" s="86"/>
      <c r="C78" s="86"/>
      <c r="D78" s="87"/>
      <c r="E78" s="99" t="s">
        <v>147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1"/>
      <c r="U78" s="103">
        <v>16304620</v>
      </c>
      <c r="V78" s="104"/>
      <c r="W78" s="104"/>
      <c r="X78" s="104"/>
      <c r="Y78" s="105"/>
      <c r="Z78" s="103">
        <v>1420410</v>
      </c>
      <c r="AA78" s="104"/>
      <c r="AB78" s="104"/>
      <c r="AC78" s="104"/>
      <c r="AD78" s="105"/>
      <c r="AE78" s="103">
        <v>82676</v>
      </c>
      <c r="AF78" s="104"/>
      <c r="AG78" s="104"/>
      <c r="AH78" s="105"/>
      <c r="AI78" s="103">
        <f>IF(ISNUMBER(U78),U78,0)+IF(ISNUMBER(Z78),Z78,0)</f>
        <v>17725030</v>
      </c>
      <c r="AJ78" s="104"/>
      <c r="AK78" s="104"/>
      <c r="AL78" s="104"/>
      <c r="AM78" s="105"/>
      <c r="AN78" s="103">
        <v>22339473</v>
      </c>
      <c r="AO78" s="104"/>
      <c r="AP78" s="104"/>
      <c r="AQ78" s="104"/>
      <c r="AR78" s="105"/>
      <c r="AS78" s="103">
        <v>1068877</v>
      </c>
      <c r="AT78" s="104"/>
      <c r="AU78" s="104"/>
      <c r="AV78" s="104"/>
      <c r="AW78" s="105"/>
      <c r="AX78" s="103">
        <v>0</v>
      </c>
      <c r="AY78" s="104"/>
      <c r="AZ78" s="104"/>
      <c r="BA78" s="105"/>
      <c r="BB78" s="103">
        <f>IF(ISNUMBER(AN78),AN78,0)+IF(ISNUMBER(AS78),AS78,0)</f>
        <v>23408350</v>
      </c>
      <c r="BC78" s="104"/>
      <c r="BD78" s="104"/>
      <c r="BE78" s="104"/>
      <c r="BF78" s="105"/>
      <c r="BG78" s="103">
        <v>28932632</v>
      </c>
      <c r="BH78" s="104"/>
      <c r="BI78" s="104"/>
      <c r="BJ78" s="104"/>
      <c r="BK78" s="105"/>
      <c r="BL78" s="103">
        <v>1127030</v>
      </c>
      <c r="BM78" s="104"/>
      <c r="BN78" s="104"/>
      <c r="BO78" s="104"/>
      <c r="BP78" s="105"/>
      <c r="BQ78" s="103">
        <v>0</v>
      </c>
      <c r="BR78" s="104"/>
      <c r="BS78" s="104"/>
      <c r="BT78" s="105"/>
      <c r="BU78" s="103">
        <f>IF(ISNUMBER(BG78),BG78,0)+IF(ISNUMBER(BL78),BL78,0)</f>
        <v>30059662</v>
      </c>
      <c r="BV78" s="104"/>
      <c r="BW78" s="104"/>
      <c r="BX78" s="104"/>
      <c r="BY78" s="105"/>
    </row>
    <row r="80" spans="1:77" ht="14.25" customHeight="1">
      <c r="A80" s="29" t="s">
        <v>266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253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61" t="s">
        <v>119</v>
      </c>
      <c r="B82" s="62"/>
      <c r="C82" s="62"/>
      <c r="D82" s="62"/>
      <c r="E82" s="63"/>
      <c r="F82" s="27" t="s">
        <v>19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36" t="s">
        <v>254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257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36" t="s">
        <v>264</v>
      </c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8"/>
    </row>
    <row r="83" spans="1:79" ht="51.75" customHeight="1">
      <c r="A83" s="64"/>
      <c r="B83" s="65"/>
      <c r="C83" s="65"/>
      <c r="D83" s="65"/>
      <c r="E83" s="6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36" t="s">
        <v>3</v>
      </c>
      <c r="BM83" s="37"/>
      <c r="BN83" s="37"/>
      <c r="BO83" s="37"/>
      <c r="BP83" s="38"/>
      <c r="BQ83" s="51" t="s">
        <v>116</v>
      </c>
      <c r="BR83" s="52"/>
      <c r="BS83" s="52"/>
      <c r="BT83" s="53"/>
      <c r="BU83" s="27" t="s">
        <v>97</v>
      </c>
      <c r="BV83" s="27"/>
      <c r="BW83" s="27"/>
      <c r="BX83" s="27"/>
      <c r="BY83" s="27"/>
    </row>
    <row r="84" spans="1:79" ht="15" customHeight="1">
      <c r="A84" s="36">
        <v>1</v>
      </c>
      <c r="B84" s="37"/>
      <c r="C84" s="37"/>
      <c r="D84" s="37"/>
      <c r="E84" s="38"/>
      <c r="F84" s="36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36">
        <v>9</v>
      </c>
      <c r="AY84" s="37"/>
      <c r="AZ84" s="37"/>
      <c r="BA84" s="38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36">
        <v>12</v>
      </c>
      <c r="BM84" s="37"/>
      <c r="BN84" s="37"/>
      <c r="BO84" s="37"/>
      <c r="BP84" s="38"/>
      <c r="BQ84" s="36">
        <v>13</v>
      </c>
      <c r="BR84" s="37"/>
      <c r="BS84" s="37"/>
      <c r="BT84" s="38"/>
      <c r="BU84" s="27">
        <v>14</v>
      </c>
      <c r="BV84" s="27"/>
      <c r="BW84" s="27"/>
      <c r="BX84" s="27"/>
      <c r="BY84" s="27"/>
    </row>
    <row r="85" spans="1:79" s="1" customFormat="1" ht="13.5" hidden="1" customHeight="1">
      <c r="A85" s="39" t="s">
        <v>64</v>
      </c>
      <c r="B85" s="40"/>
      <c r="C85" s="40"/>
      <c r="D85" s="40"/>
      <c r="E85" s="41"/>
      <c r="F85" s="39" t="s">
        <v>57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39" t="s">
        <v>65</v>
      </c>
      <c r="V85" s="40"/>
      <c r="W85" s="40"/>
      <c r="X85" s="40"/>
      <c r="Y85" s="41"/>
      <c r="Z85" s="39" t="s">
        <v>66</v>
      </c>
      <c r="AA85" s="40"/>
      <c r="AB85" s="40"/>
      <c r="AC85" s="40"/>
      <c r="AD85" s="41"/>
      <c r="AE85" s="39" t="s">
        <v>91</v>
      </c>
      <c r="AF85" s="40"/>
      <c r="AG85" s="40"/>
      <c r="AH85" s="41"/>
      <c r="AI85" s="47" t="s">
        <v>170</v>
      </c>
      <c r="AJ85" s="48"/>
      <c r="AK85" s="48"/>
      <c r="AL85" s="48"/>
      <c r="AM85" s="49"/>
      <c r="AN85" s="39" t="s">
        <v>67</v>
      </c>
      <c r="AO85" s="40"/>
      <c r="AP85" s="40"/>
      <c r="AQ85" s="40"/>
      <c r="AR85" s="41"/>
      <c r="AS85" s="39" t="s">
        <v>68</v>
      </c>
      <c r="AT85" s="40"/>
      <c r="AU85" s="40"/>
      <c r="AV85" s="40"/>
      <c r="AW85" s="41"/>
      <c r="AX85" s="39" t="s">
        <v>92</v>
      </c>
      <c r="AY85" s="40"/>
      <c r="AZ85" s="40"/>
      <c r="BA85" s="41"/>
      <c r="BB85" s="47" t="s">
        <v>170</v>
      </c>
      <c r="BC85" s="48"/>
      <c r="BD85" s="48"/>
      <c r="BE85" s="48"/>
      <c r="BF85" s="49"/>
      <c r="BG85" s="39" t="s">
        <v>58</v>
      </c>
      <c r="BH85" s="40"/>
      <c r="BI85" s="40"/>
      <c r="BJ85" s="40"/>
      <c r="BK85" s="41"/>
      <c r="BL85" s="39" t="s">
        <v>59</v>
      </c>
      <c r="BM85" s="40"/>
      <c r="BN85" s="40"/>
      <c r="BO85" s="40"/>
      <c r="BP85" s="41"/>
      <c r="BQ85" s="39" t="s">
        <v>93</v>
      </c>
      <c r="BR85" s="40"/>
      <c r="BS85" s="40"/>
      <c r="BT85" s="41"/>
      <c r="BU85" s="50" t="s">
        <v>170</v>
      </c>
      <c r="BV85" s="50"/>
      <c r="BW85" s="50"/>
      <c r="BX85" s="50"/>
      <c r="BY85" s="50"/>
      <c r="CA85" t="s">
        <v>27</v>
      </c>
    </row>
    <row r="86" spans="1:79" s="6" customFormat="1" ht="12.75" customHeight="1">
      <c r="A86" s="85"/>
      <c r="B86" s="86"/>
      <c r="C86" s="86"/>
      <c r="D86" s="86"/>
      <c r="E86" s="87"/>
      <c r="F86" s="85" t="s">
        <v>147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  <c r="U86" s="103"/>
      <c r="V86" s="104"/>
      <c r="W86" s="104"/>
      <c r="X86" s="104"/>
      <c r="Y86" s="105"/>
      <c r="Z86" s="103"/>
      <c r="AA86" s="104"/>
      <c r="AB86" s="104"/>
      <c r="AC86" s="104"/>
      <c r="AD86" s="105"/>
      <c r="AE86" s="103"/>
      <c r="AF86" s="104"/>
      <c r="AG86" s="104"/>
      <c r="AH86" s="105"/>
      <c r="AI86" s="103">
        <f>IF(ISNUMBER(U86),U86,0)+IF(ISNUMBER(Z86),Z86,0)</f>
        <v>0</v>
      </c>
      <c r="AJ86" s="104"/>
      <c r="AK86" s="104"/>
      <c r="AL86" s="104"/>
      <c r="AM86" s="105"/>
      <c r="AN86" s="103"/>
      <c r="AO86" s="104"/>
      <c r="AP86" s="104"/>
      <c r="AQ86" s="104"/>
      <c r="AR86" s="105"/>
      <c r="AS86" s="103"/>
      <c r="AT86" s="104"/>
      <c r="AU86" s="104"/>
      <c r="AV86" s="104"/>
      <c r="AW86" s="105"/>
      <c r="AX86" s="103"/>
      <c r="AY86" s="104"/>
      <c r="AZ86" s="104"/>
      <c r="BA86" s="105"/>
      <c r="BB86" s="103">
        <f>IF(ISNUMBER(AN86),AN86,0)+IF(ISNUMBER(AS86),AS86,0)</f>
        <v>0</v>
      </c>
      <c r="BC86" s="104"/>
      <c r="BD86" s="104"/>
      <c r="BE86" s="104"/>
      <c r="BF86" s="105"/>
      <c r="BG86" s="103"/>
      <c r="BH86" s="104"/>
      <c r="BI86" s="104"/>
      <c r="BJ86" s="104"/>
      <c r="BK86" s="105"/>
      <c r="BL86" s="103"/>
      <c r="BM86" s="104"/>
      <c r="BN86" s="104"/>
      <c r="BO86" s="104"/>
      <c r="BP86" s="105"/>
      <c r="BQ86" s="103"/>
      <c r="BR86" s="104"/>
      <c r="BS86" s="104"/>
      <c r="BT86" s="105"/>
      <c r="BU86" s="103">
        <f>IF(ISNUMBER(BG86),BG86,0)+IF(ISNUMBER(BL86),BL86,0)</f>
        <v>0</v>
      </c>
      <c r="BV86" s="104"/>
      <c r="BW86" s="104"/>
      <c r="BX86" s="104"/>
      <c r="BY86" s="105"/>
      <c r="CA86" s="6" t="s">
        <v>28</v>
      </c>
    </row>
    <row r="88" spans="1:79" ht="14.25" customHeight="1">
      <c r="A88" s="29" t="s">
        <v>281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253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>
      <c r="A90" s="61" t="s">
        <v>118</v>
      </c>
      <c r="B90" s="62"/>
      <c r="C90" s="62"/>
      <c r="D90" s="63"/>
      <c r="E90" s="54" t="s">
        <v>19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36" t="s">
        <v>275</v>
      </c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8"/>
      <c r="AR90" s="27" t="s">
        <v>280</v>
      </c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</row>
    <row r="91" spans="1:79" ht="48.75" customHeight="1">
      <c r="A91" s="64"/>
      <c r="B91" s="65"/>
      <c r="C91" s="65"/>
      <c r="D91" s="66"/>
      <c r="E91" s="57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54" t="s">
        <v>4</v>
      </c>
      <c r="Y91" s="55"/>
      <c r="Z91" s="55"/>
      <c r="AA91" s="55"/>
      <c r="AB91" s="56"/>
      <c r="AC91" s="54" t="s">
        <v>3</v>
      </c>
      <c r="AD91" s="55"/>
      <c r="AE91" s="55"/>
      <c r="AF91" s="55"/>
      <c r="AG91" s="56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51" t="s">
        <v>116</v>
      </c>
      <c r="BC91" s="52"/>
      <c r="BD91" s="52"/>
      <c r="BE91" s="52"/>
      <c r="BF91" s="53"/>
      <c r="BG91" s="36" t="s">
        <v>96</v>
      </c>
      <c r="BH91" s="37"/>
      <c r="BI91" s="37"/>
      <c r="BJ91" s="37"/>
      <c r="BK91" s="38"/>
    </row>
    <row r="92" spans="1:79" ht="12.75" customHeight="1">
      <c r="A92" s="36">
        <v>1</v>
      </c>
      <c r="B92" s="37"/>
      <c r="C92" s="37"/>
      <c r="D92" s="38"/>
      <c r="E92" s="36">
        <v>2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2.75" hidden="1" customHeight="1">
      <c r="A93" s="39" t="s">
        <v>64</v>
      </c>
      <c r="B93" s="40"/>
      <c r="C93" s="40"/>
      <c r="D93" s="41"/>
      <c r="E93" s="39" t="s">
        <v>57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67" t="s">
        <v>60</v>
      </c>
      <c r="Y93" s="68"/>
      <c r="Z93" s="68"/>
      <c r="AA93" s="68"/>
      <c r="AB93" s="69"/>
      <c r="AC93" s="67" t="s">
        <v>61</v>
      </c>
      <c r="AD93" s="68"/>
      <c r="AE93" s="68"/>
      <c r="AF93" s="68"/>
      <c r="AG93" s="69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29</v>
      </c>
    </row>
    <row r="94" spans="1:79" s="98" customFormat="1" ht="12.75" customHeight="1">
      <c r="A94" s="88">
        <v>2111</v>
      </c>
      <c r="B94" s="89"/>
      <c r="C94" s="89"/>
      <c r="D94" s="90"/>
      <c r="E94" s="91" t="s">
        <v>181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14161068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14161068</v>
      </c>
      <c r="AN94" s="96"/>
      <c r="AO94" s="96"/>
      <c r="AP94" s="96"/>
      <c r="AQ94" s="97"/>
      <c r="AR94" s="95">
        <v>15123441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15123441</v>
      </c>
      <c r="BH94" s="94"/>
      <c r="BI94" s="94"/>
      <c r="BJ94" s="94"/>
      <c r="BK94" s="94"/>
      <c r="CA94" s="98" t="s">
        <v>30</v>
      </c>
    </row>
    <row r="95" spans="1:79" s="98" customFormat="1" ht="12.75" customHeight="1">
      <c r="A95" s="88">
        <v>2120</v>
      </c>
      <c r="B95" s="89"/>
      <c r="C95" s="89"/>
      <c r="D95" s="90"/>
      <c r="E95" s="91" t="s">
        <v>182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3115435</v>
      </c>
      <c r="Y95" s="96"/>
      <c r="Z95" s="96"/>
      <c r="AA95" s="96"/>
      <c r="AB95" s="97"/>
      <c r="AC95" s="95">
        <v>0</v>
      </c>
      <c r="AD95" s="96"/>
      <c r="AE95" s="96"/>
      <c r="AF95" s="96"/>
      <c r="AG95" s="97"/>
      <c r="AH95" s="95">
        <v>0</v>
      </c>
      <c r="AI95" s="96"/>
      <c r="AJ95" s="96"/>
      <c r="AK95" s="96"/>
      <c r="AL95" s="97"/>
      <c r="AM95" s="95">
        <f>IF(ISNUMBER(X95),X95,0)+IF(ISNUMBER(AC95),AC95,0)</f>
        <v>3115435</v>
      </c>
      <c r="AN95" s="96"/>
      <c r="AO95" s="96"/>
      <c r="AP95" s="96"/>
      <c r="AQ95" s="97"/>
      <c r="AR95" s="95">
        <v>3327157</v>
      </c>
      <c r="AS95" s="96"/>
      <c r="AT95" s="96"/>
      <c r="AU95" s="96"/>
      <c r="AV95" s="97"/>
      <c r="AW95" s="95">
        <v>0</v>
      </c>
      <c r="AX95" s="96"/>
      <c r="AY95" s="96"/>
      <c r="AZ95" s="96"/>
      <c r="BA95" s="97"/>
      <c r="BB95" s="95">
        <v>0</v>
      </c>
      <c r="BC95" s="96"/>
      <c r="BD95" s="96"/>
      <c r="BE95" s="96"/>
      <c r="BF95" s="97"/>
      <c r="BG95" s="94">
        <f>IF(ISNUMBER(AR95),AR95,0)+IF(ISNUMBER(AW95),AW95,0)</f>
        <v>3327157</v>
      </c>
      <c r="BH95" s="94"/>
      <c r="BI95" s="94"/>
      <c r="BJ95" s="94"/>
      <c r="BK95" s="94"/>
    </row>
    <row r="96" spans="1:79" s="98" customFormat="1" ht="12.75" customHeight="1">
      <c r="A96" s="88">
        <v>2210</v>
      </c>
      <c r="B96" s="89"/>
      <c r="C96" s="89"/>
      <c r="D96" s="90"/>
      <c r="E96" s="91" t="s">
        <v>183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5">
        <v>179796</v>
      </c>
      <c r="Y96" s="96"/>
      <c r="Z96" s="96"/>
      <c r="AA96" s="96"/>
      <c r="AB96" s="97"/>
      <c r="AC96" s="95">
        <v>5755</v>
      </c>
      <c r="AD96" s="96"/>
      <c r="AE96" s="96"/>
      <c r="AF96" s="96"/>
      <c r="AG96" s="97"/>
      <c r="AH96" s="95">
        <v>0</v>
      </c>
      <c r="AI96" s="96"/>
      <c r="AJ96" s="96"/>
      <c r="AK96" s="96"/>
      <c r="AL96" s="97"/>
      <c r="AM96" s="95">
        <f>IF(ISNUMBER(X96),X96,0)+IF(ISNUMBER(AC96),AC96,0)</f>
        <v>185551</v>
      </c>
      <c r="AN96" s="96"/>
      <c r="AO96" s="96"/>
      <c r="AP96" s="96"/>
      <c r="AQ96" s="97"/>
      <c r="AR96" s="95">
        <v>179796</v>
      </c>
      <c r="AS96" s="96"/>
      <c r="AT96" s="96"/>
      <c r="AU96" s="96"/>
      <c r="AV96" s="97"/>
      <c r="AW96" s="95">
        <v>6043</v>
      </c>
      <c r="AX96" s="96"/>
      <c r="AY96" s="96"/>
      <c r="AZ96" s="96"/>
      <c r="BA96" s="97"/>
      <c r="BB96" s="95">
        <v>0</v>
      </c>
      <c r="BC96" s="96"/>
      <c r="BD96" s="96"/>
      <c r="BE96" s="96"/>
      <c r="BF96" s="97"/>
      <c r="BG96" s="94">
        <f>IF(ISNUMBER(AR96),AR96,0)+IF(ISNUMBER(AW96),AW96,0)</f>
        <v>185839</v>
      </c>
      <c r="BH96" s="94"/>
      <c r="BI96" s="94"/>
      <c r="BJ96" s="94"/>
      <c r="BK96" s="94"/>
    </row>
    <row r="97" spans="1:64" s="98" customFormat="1" ht="12.75" customHeight="1">
      <c r="A97" s="88">
        <v>2220</v>
      </c>
      <c r="B97" s="89"/>
      <c r="C97" s="89"/>
      <c r="D97" s="90"/>
      <c r="E97" s="91" t="s">
        <v>184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5">
        <v>50600</v>
      </c>
      <c r="Y97" s="96"/>
      <c r="Z97" s="96"/>
      <c r="AA97" s="96"/>
      <c r="AB97" s="97"/>
      <c r="AC97" s="95">
        <v>0</v>
      </c>
      <c r="AD97" s="96"/>
      <c r="AE97" s="96"/>
      <c r="AF97" s="96"/>
      <c r="AG97" s="97"/>
      <c r="AH97" s="95">
        <v>0</v>
      </c>
      <c r="AI97" s="96"/>
      <c r="AJ97" s="96"/>
      <c r="AK97" s="96"/>
      <c r="AL97" s="97"/>
      <c r="AM97" s="95">
        <f>IF(ISNUMBER(X97),X97,0)+IF(ISNUMBER(AC97),AC97,0)</f>
        <v>50600</v>
      </c>
      <c r="AN97" s="96"/>
      <c r="AO97" s="96"/>
      <c r="AP97" s="96"/>
      <c r="AQ97" s="97"/>
      <c r="AR97" s="95">
        <v>50600</v>
      </c>
      <c r="AS97" s="96"/>
      <c r="AT97" s="96"/>
      <c r="AU97" s="96"/>
      <c r="AV97" s="97"/>
      <c r="AW97" s="95">
        <v>0</v>
      </c>
      <c r="AX97" s="96"/>
      <c r="AY97" s="96"/>
      <c r="AZ97" s="96"/>
      <c r="BA97" s="97"/>
      <c r="BB97" s="95">
        <v>0</v>
      </c>
      <c r="BC97" s="96"/>
      <c r="BD97" s="96"/>
      <c r="BE97" s="96"/>
      <c r="BF97" s="97"/>
      <c r="BG97" s="94">
        <f>IF(ISNUMBER(AR97),AR97,0)+IF(ISNUMBER(AW97),AW97,0)</f>
        <v>50600</v>
      </c>
      <c r="BH97" s="94"/>
      <c r="BI97" s="94"/>
      <c r="BJ97" s="94"/>
      <c r="BK97" s="94"/>
    </row>
    <row r="98" spans="1:64" s="98" customFormat="1" ht="12.75" customHeight="1">
      <c r="A98" s="88">
        <v>2230</v>
      </c>
      <c r="B98" s="89"/>
      <c r="C98" s="89"/>
      <c r="D98" s="90"/>
      <c r="E98" s="91" t="s">
        <v>185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5">
        <v>1855008</v>
      </c>
      <c r="Y98" s="96"/>
      <c r="Z98" s="96"/>
      <c r="AA98" s="96"/>
      <c r="AB98" s="97"/>
      <c r="AC98" s="95">
        <v>1114592</v>
      </c>
      <c r="AD98" s="96"/>
      <c r="AE98" s="96"/>
      <c r="AF98" s="96"/>
      <c r="AG98" s="97"/>
      <c r="AH98" s="95">
        <v>0</v>
      </c>
      <c r="AI98" s="96"/>
      <c r="AJ98" s="96"/>
      <c r="AK98" s="96"/>
      <c r="AL98" s="97"/>
      <c r="AM98" s="95">
        <f>IF(ISNUMBER(X98),X98,0)+IF(ISNUMBER(AC98),AC98,0)</f>
        <v>2969600</v>
      </c>
      <c r="AN98" s="96"/>
      <c r="AO98" s="96"/>
      <c r="AP98" s="96"/>
      <c r="AQ98" s="97"/>
      <c r="AR98" s="95">
        <v>1855008</v>
      </c>
      <c r="AS98" s="96"/>
      <c r="AT98" s="96"/>
      <c r="AU98" s="96"/>
      <c r="AV98" s="97"/>
      <c r="AW98" s="95">
        <v>1114592</v>
      </c>
      <c r="AX98" s="96"/>
      <c r="AY98" s="96"/>
      <c r="AZ98" s="96"/>
      <c r="BA98" s="97"/>
      <c r="BB98" s="95">
        <v>0</v>
      </c>
      <c r="BC98" s="96"/>
      <c r="BD98" s="96"/>
      <c r="BE98" s="96"/>
      <c r="BF98" s="97"/>
      <c r="BG98" s="94">
        <f>IF(ISNUMBER(AR98),AR98,0)+IF(ISNUMBER(AW98),AW98,0)</f>
        <v>2969600</v>
      </c>
      <c r="BH98" s="94"/>
      <c r="BI98" s="94"/>
      <c r="BJ98" s="94"/>
      <c r="BK98" s="94"/>
    </row>
    <row r="99" spans="1:64" s="98" customFormat="1" ht="12.75" customHeight="1">
      <c r="A99" s="88">
        <v>2240</v>
      </c>
      <c r="B99" s="89"/>
      <c r="C99" s="89"/>
      <c r="D99" s="90"/>
      <c r="E99" s="91" t="s">
        <v>186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5">
        <v>913757</v>
      </c>
      <c r="Y99" s="96"/>
      <c r="Z99" s="96"/>
      <c r="AA99" s="96"/>
      <c r="AB99" s="97"/>
      <c r="AC99" s="95">
        <v>0</v>
      </c>
      <c r="AD99" s="96"/>
      <c r="AE99" s="96"/>
      <c r="AF99" s="96"/>
      <c r="AG99" s="97"/>
      <c r="AH99" s="95">
        <v>0</v>
      </c>
      <c r="AI99" s="96"/>
      <c r="AJ99" s="96"/>
      <c r="AK99" s="96"/>
      <c r="AL99" s="97"/>
      <c r="AM99" s="95">
        <f>IF(ISNUMBER(X99),X99,0)+IF(ISNUMBER(AC99),AC99,0)</f>
        <v>913757</v>
      </c>
      <c r="AN99" s="96"/>
      <c r="AO99" s="96"/>
      <c r="AP99" s="96"/>
      <c r="AQ99" s="97"/>
      <c r="AR99" s="95">
        <v>913757</v>
      </c>
      <c r="AS99" s="96"/>
      <c r="AT99" s="96"/>
      <c r="AU99" s="96"/>
      <c r="AV99" s="97"/>
      <c r="AW99" s="95">
        <v>0</v>
      </c>
      <c r="AX99" s="96"/>
      <c r="AY99" s="96"/>
      <c r="AZ99" s="96"/>
      <c r="BA99" s="97"/>
      <c r="BB99" s="95">
        <v>0</v>
      </c>
      <c r="BC99" s="96"/>
      <c r="BD99" s="96"/>
      <c r="BE99" s="96"/>
      <c r="BF99" s="97"/>
      <c r="BG99" s="94">
        <f>IF(ISNUMBER(AR99),AR99,0)+IF(ISNUMBER(AW99),AW99,0)</f>
        <v>913757</v>
      </c>
      <c r="BH99" s="94"/>
      <c r="BI99" s="94"/>
      <c r="BJ99" s="94"/>
      <c r="BK99" s="94"/>
    </row>
    <row r="100" spans="1:64" s="98" customFormat="1" ht="12.75" customHeight="1">
      <c r="A100" s="88">
        <v>2250</v>
      </c>
      <c r="B100" s="89"/>
      <c r="C100" s="89"/>
      <c r="D100" s="90"/>
      <c r="E100" s="91" t="s">
        <v>187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5">
        <v>38950</v>
      </c>
      <c r="Y100" s="96"/>
      <c r="Z100" s="96"/>
      <c r="AA100" s="96"/>
      <c r="AB100" s="97"/>
      <c r="AC100" s="95">
        <v>0</v>
      </c>
      <c r="AD100" s="96"/>
      <c r="AE100" s="96"/>
      <c r="AF100" s="96"/>
      <c r="AG100" s="97"/>
      <c r="AH100" s="95">
        <v>0</v>
      </c>
      <c r="AI100" s="96"/>
      <c r="AJ100" s="96"/>
      <c r="AK100" s="96"/>
      <c r="AL100" s="97"/>
      <c r="AM100" s="95">
        <f>IF(ISNUMBER(X100),X100,0)+IF(ISNUMBER(AC100),AC100,0)</f>
        <v>38950</v>
      </c>
      <c r="AN100" s="96"/>
      <c r="AO100" s="96"/>
      <c r="AP100" s="96"/>
      <c r="AQ100" s="97"/>
      <c r="AR100" s="95">
        <v>38950</v>
      </c>
      <c r="AS100" s="96"/>
      <c r="AT100" s="96"/>
      <c r="AU100" s="96"/>
      <c r="AV100" s="97"/>
      <c r="AW100" s="95">
        <v>0</v>
      </c>
      <c r="AX100" s="96"/>
      <c r="AY100" s="96"/>
      <c r="AZ100" s="96"/>
      <c r="BA100" s="97"/>
      <c r="BB100" s="95">
        <v>0</v>
      </c>
      <c r="BC100" s="96"/>
      <c r="BD100" s="96"/>
      <c r="BE100" s="96"/>
      <c r="BF100" s="97"/>
      <c r="BG100" s="94">
        <f>IF(ISNUMBER(AR100),AR100,0)+IF(ISNUMBER(AW100),AW100,0)</f>
        <v>38950</v>
      </c>
      <c r="BH100" s="94"/>
      <c r="BI100" s="94"/>
      <c r="BJ100" s="94"/>
      <c r="BK100" s="94"/>
    </row>
    <row r="101" spans="1:64" s="98" customFormat="1" ht="12.75" customHeight="1">
      <c r="A101" s="88">
        <v>2272</v>
      </c>
      <c r="B101" s="89"/>
      <c r="C101" s="89"/>
      <c r="D101" s="90"/>
      <c r="E101" s="91" t="s">
        <v>188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5">
        <v>512281</v>
      </c>
      <c r="Y101" s="96"/>
      <c r="Z101" s="96"/>
      <c r="AA101" s="96"/>
      <c r="AB101" s="97"/>
      <c r="AC101" s="95">
        <v>0</v>
      </c>
      <c r="AD101" s="96"/>
      <c r="AE101" s="96"/>
      <c r="AF101" s="96"/>
      <c r="AG101" s="97"/>
      <c r="AH101" s="95">
        <v>0</v>
      </c>
      <c r="AI101" s="96"/>
      <c r="AJ101" s="96"/>
      <c r="AK101" s="96"/>
      <c r="AL101" s="97"/>
      <c r="AM101" s="95">
        <f>IF(ISNUMBER(X101),X101,0)+IF(ISNUMBER(AC101),AC101,0)</f>
        <v>512281</v>
      </c>
      <c r="AN101" s="96"/>
      <c r="AO101" s="96"/>
      <c r="AP101" s="96"/>
      <c r="AQ101" s="97"/>
      <c r="AR101" s="95">
        <v>541481</v>
      </c>
      <c r="AS101" s="96"/>
      <c r="AT101" s="96"/>
      <c r="AU101" s="96"/>
      <c r="AV101" s="97"/>
      <c r="AW101" s="95">
        <v>0</v>
      </c>
      <c r="AX101" s="96"/>
      <c r="AY101" s="96"/>
      <c r="AZ101" s="96"/>
      <c r="BA101" s="97"/>
      <c r="BB101" s="95">
        <v>0</v>
      </c>
      <c r="BC101" s="96"/>
      <c r="BD101" s="96"/>
      <c r="BE101" s="96"/>
      <c r="BF101" s="97"/>
      <c r="BG101" s="94">
        <f>IF(ISNUMBER(AR101),AR101,0)+IF(ISNUMBER(AW101),AW101,0)</f>
        <v>541481</v>
      </c>
      <c r="BH101" s="94"/>
      <c r="BI101" s="94"/>
      <c r="BJ101" s="94"/>
      <c r="BK101" s="94"/>
    </row>
    <row r="102" spans="1:64" s="98" customFormat="1" ht="12.75" customHeight="1">
      <c r="A102" s="88">
        <v>2273</v>
      </c>
      <c r="B102" s="89"/>
      <c r="C102" s="89"/>
      <c r="D102" s="90"/>
      <c r="E102" s="91" t="s">
        <v>189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5">
        <v>2418835</v>
      </c>
      <c r="Y102" s="96"/>
      <c r="Z102" s="96"/>
      <c r="AA102" s="96"/>
      <c r="AB102" s="97"/>
      <c r="AC102" s="95">
        <v>0</v>
      </c>
      <c r="AD102" s="96"/>
      <c r="AE102" s="96"/>
      <c r="AF102" s="96"/>
      <c r="AG102" s="97"/>
      <c r="AH102" s="95">
        <v>0</v>
      </c>
      <c r="AI102" s="96"/>
      <c r="AJ102" s="96"/>
      <c r="AK102" s="96"/>
      <c r="AL102" s="97"/>
      <c r="AM102" s="95">
        <f>IF(ISNUMBER(X102),X102,0)+IF(ISNUMBER(AC102),AC102,0)</f>
        <v>2418835</v>
      </c>
      <c r="AN102" s="96"/>
      <c r="AO102" s="96"/>
      <c r="AP102" s="96"/>
      <c r="AQ102" s="97"/>
      <c r="AR102" s="95">
        <v>2556709</v>
      </c>
      <c r="AS102" s="96"/>
      <c r="AT102" s="96"/>
      <c r="AU102" s="96"/>
      <c r="AV102" s="97"/>
      <c r="AW102" s="95">
        <v>0</v>
      </c>
      <c r="AX102" s="96"/>
      <c r="AY102" s="96"/>
      <c r="AZ102" s="96"/>
      <c r="BA102" s="97"/>
      <c r="BB102" s="95">
        <v>0</v>
      </c>
      <c r="BC102" s="96"/>
      <c r="BD102" s="96"/>
      <c r="BE102" s="96"/>
      <c r="BF102" s="97"/>
      <c r="BG102" s="94">
        <f>IF(ISNUMBER(AR102),AR102,0)+IF(ISNUMBER(AW102),AW102,0)</f>
        <v>2556709</v>
      </c>
      <c r="BH102" s="94"/>
      <c r="BI102" s="94"/>
      <c r="BJ102" s="94"/>
      <c r="BK102" s="94"/>
    </row>
    <row r="103" spans="1:64" s="98" customFormat="1" ht="12.75" customHeight="1">
      <c r="A103" s="88">
        <v>2274</v>
      </c>
      <c r="B103" s="89"/>
      <c r="C103" s="89"/>
      <c r="D103" s="90"/>
      <c r="E103" s="91" t="s">
        <v>190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5">
        <v>7595239</v>
      </c>
      <c r="Y103" s="96"/>
      <c r="Z103" s="96"/>
      <c r="AA103" s="96"/>
      <c r="AB103" s="97"/>
      <c r="AC103" s="95">
        <v>0</v>
      </c>
      <c r="AD103" s="96"/>
      <c r="AE103" s="96"/>
      <c r="AF103" s="96"/>
      <c r="AG103" s="97"/>
      <c r="AH103" s="95">
        <v>0</v>
      </c>
      <c r="AI103" s="96"/>
      <c r="AJ103" s="96"/>
      <c r="AK103" s="96"/>
      <c r="AL103" s="97"/>
      <c r="AM103" s="95">
        <f>IF(ISNUMBER(X103),X103,0)+IF(ISNUMBER(AC103),AC103,0)</f>
        <v>7595239</v>
      </c>
      <c r="AN103" s="96"/>
      <c r="AO103" s="96"/>
      <c r="AP103" s="96"/>
      <c r="AQ103" s="97"/>
      <c r="AR103" s="95">
        <v>8028167</v>
      </c>
      <c r="AS103" s="96"/>
      <c r="AT103" s="96"/>
      <c r="AU103" s="96"/>
      <c r="AV103" s="97"/>
      <c r="AW103" s="95">
        <v>0</v>
      </c>
      <c r="AX103" s="96"/>
      <c r="AY103" s="96"/>
      <c r="AZ103" s="96"/>
      <c r="BA103" s="97"/>
      <c r="BB103" s="95">
        <v>0</v>
      </c>
      <c r="BC103" s="96"/>
      <c r="BD103" s="96"/>
      <c r="BE103" s="96"/>
      <c r="BF103" s="97"/>
      <c r="BG103" s="94">
        <f>IF(ISNUMBER(AR103),AR103,0)+IF(ISNUMBER(AW103),AW103,0)</f>
        <v>8028167</v>
      </c>
      <c r="BH103" s="94"/>
      <c r="BI103" s="94"/>
      <c r="BJ103" s="94"/>
      <c r="BK103" s="94"/>
    </row>
    <row r="104" spans="1:64" s="98" customFormat="1" ht="25.5" customHeight="1">
      <c r="A104" s="88">
        <v>2282</v>
      </c>
      <c r="B104" s="89"/>
      <c r="C104" s="89"/>
      <c r="D104" s="90"/>
      <c r="E104" s="91" t="s">
        <v>191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5">
        <v>40317</v>
      </c>
      <c r="Y104" s="96"/>
      <c r="Z104" s="96"/>
      <c r="AA104" s="96"/>
      <c r="AB104" s="97"/>
      <c r="AC104" s="95">
        <v>0</v>
      </c>
      <c r="AD104" s="96"/>
      <c r="AE104" s="96"/>
      <c r="AF104" s="96"/>
      <c r="AG104" s="97"/>
      <c r="AH104" s="95">
        <v>0</v>
      </c>
      <c r="AI104" s="96"/>
      <c r="AJ104" s="96"/>
      <c r="AK104" s="96"/>
      <c r="AL104" s="97"/>
      <c r="AM104" s="95">
        <f>IF(ISNUMBER(X104),X104,0)+IF(ISNUMBER(AC104),AC104,0)</f>
        <v>40317</v>
      </c>
      <c r="AN104" s="96"/>
      <c r="AO104" s="96"/>
      <c r="AP104" s="96"/>
      <c r="AQ104" s="97"/>
      <c r="AR104" s="95">
        <v>40317</v>
      </c>
      <c r="AS104" s="96"/>
      <c r="AT104" s="96"/>
      <c r="AU104" s="96"/>
      <c r="AV104" s="97"/>
      <c r="AW104" s="95">
        <v>0</v>
      </c>
      <c r="AX104" s="96"/>
      <c r="AY104" s="96"/>
      <c r="AZ104" s="96"/>
      <c r="BA104" s="97"/>
      <c r="BB104" s="95">
        <v>0</v>
      </c>
      <c r="BC104" s="96"/>
      <c r="BD104" s="96"/>
      <c r="BE104" s="96"/>
      <c r="BF104" s="97"/>
      <c r="BG104" s="94">
        <f>IF(ISNUMBER(AR104),AR104,0)+IF(ISNUMBER(AW104),AW104,0)</f>
        <v>40317</v>
      </c>
      <c r="BH104" s="94"/>
      <c r="BI104" s="94"/>
      <c r="BJ104" s="94"/>
      <c r="BK104" s="94"/>
    </row>
    <row r="105" spans="1:64" s="98" customFormat="1" ht="12.75" customHeight="1">
      <c r="A105" s="88">
        <v>2730</v>
      </c>
      <c r="B105" s="89"/>
      <c r="C105" s="89"/>
      <c r="D105" s="90"/>
      <c r="E105" s="91" t="s">
        <v>192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5">
        <v>51250</v>
      </c>
      <c r="Y105" s="96"/>
      <c r="Z105" s="96"/>
      <c r="AA105" s="96"/>
      <c r="AB105" s="97"/>
      <c r="AC105" s="95">
        <v>0</v>
      </c>
      <c r="AD105" s="96"/>
      <c r="AE105" s="96"/>
      <c r="AF105" s="96"/>
      <c r="AG105" s="97"/>
      <c r="AH105" s="95">
        <v>0</v>
      </c>
      <c r="AI105" s="96"/>
      <c r="AJ105" s="96"/>
      <c r="AK105" s="96"/>
      <c r="AL105" s="97"/>
      <c r="AM105" s="95">
        <f>IF(ISNUMBER(X105),X105,0)+IF(ISNUMBER(AC105),AC105,0)</f>
        <v>51250</v>
      </c>
      <c r="AN105" s="96"/>
      <c r="AO105" s="96"/>
      <c r="AP105" s="96"/>
      <c r="AQ105" s="97"/>
      <c r="AR105" s="95">
        <v>51250</v>
      </c>
      <c r="AS105" s="96"/>
      <c r="AT105" s="96"/>
      <c r="AU105" s="96"/>
      <c r="AV105" s="97"/>
      <c r="AW105" s="95">
        <v>0</v>
      </c>
      <c r="AX105" s="96"/>
      <c r="AY105" s="96"/>
      <c r="AZ105" s="96"/>
      <c r="BA105" s="97"/>
      <c r="BB105" s="95">
        <v>0</v>
      </c>
      <c r="BC105" s="96"/>
      <c r="BD105" s="96"/>
      <c r="BE105" s="96"/>
      <c r="BF105" s="97"/>
      <c r="BG105" s="94">
        <f>IF(ISNUMBER(AR105),AR105,0)+IF(ISNUMBER(AW105),AW105,0)</f>
        <v>51250</v>
      </c>
      <c r="BH105" s="94"/>
      <c r="BI105" s="94"/>
      <c r="BJ105" s="94"/>
      <c r="BK105" s="94"/>
    </row>
    <row r="106" spans="1:64" s="98" customFormat="1" ht="12.75" customHeight="1">
      <c r="A106" s="88">
        <v>2800</v>
      </c>
      <c r="B106" s="89"/>
      <c r="C106" s="89"/>
      <c r="D106" s="90"/>
      <c r="E106" s="91" t="s">
        <v>193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5">
        <v>0</v>
      </c>
      <c r="Y106" s="96"/>
      <c r="Z106" s="96"/>
      <c r="AA106" s="96"/>
      <c r="AB106" s="97"/>
      <c r="AC106" s="95">
        <v>7262</v>
      </c>
      <c r="AD106" s="96"/>
      <c r="AE106" s="96"/>
      <c r="AF106" s="96"/>
      <c r="AG106" s="97"/>
      <c r="AH106" s="95">
        <v>0</v>
      </c>
      <c r="AI106" s="96"/>
      <c r="AJ106" s="96"/>
      <c r="AK106" s="96"/>
      <c r="AL106" s="97"/>
      <c r="AM106" s="95">
        <f>IF(ISNUMBER(X106),X106,0)+IF(ISNUMBER(AC106),AC106,0)</f>
        <v>7262</v>
      </c>
      <c r="AN106" s="96"/>
      <c r="AO106" s="96"/>
      <c r="AP106" s="96"/>
      <c r="AQ106" s="97"/>
      <c r="AR106" s="95">
        <v>0</v>
      </c>
      <c r="AS106" s="96"/>
      <c r="AT106" s="96"/>
      <c r="AU106" s="96"/>
      <c r="AV106" s="97"/>
      <c r="AW106" s="95">
        <v>7550</v>
      </c>
      <c r="AX106" s="96"/>
      <c r="AY106" s="96"/>
      <c r="AZ106" s="96"/>
      <c r="BA106" s="97"/>
      <c r="BB106" s="95">
        <v>0</v>
      </c>
      <c r="BC106" s="96"/>
      <c r="BD106" s="96"/>
      <c r="BE106" s="96"/>
      <c r="BF106" s="97"/>
      <c r="BG106" s="94">
        <f>IF(ISNUMBER(AR106),AR106,0)+IF(ISNUMBER(AW106),AW106,0)</f>
        <v>7550</v>
      </c>
      <c r="BH106" s="94"/>
      <c r="BI106" s="94"/>
      <c r="BJ106" s="94"/>
      <c r="BK106" s="94"/>
    </row>
    <row r="107" spans="1:64" s="98" customFormat="1" ht="25.5" customHeight="1">
      <c r="A107" s="88">
        <v>3110</v>
      </c>
      <c r="B107" s="89"/>
      <c r="C107" s="89"/>
      <c r="D107" s="90"/>
      <c r="E107" s="91" t="s">
        <v>194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5">
        <v>0</v>
      </c>
      <c r="Y107" s="96"/>
      <c r="Z107" s="96"/>
      <c r="AA107" s="96"/>
      <c r="AB107" s="97"/>
      <c r="AC107" s="95">
        <v>0</v>
      </c>
      <c r="AD107" s="96"/>
      <c r="AE107" s="96"/>
      <c r="AF107" s="96"/>
      <c r="AG107" s="97"/>
      <c r="AH107" s="95">
        <v>0</v>
      </c>
      <c r="AI107" s="96"/>
      <c r="AJ107" s="96"/>
      <c r="AK107" s="96"/>
      <c r="AL107" s="97"/>
      <c r="AM107" s="95">
        <f>IF(ISNUMBER(X107),X107,0)+IF(ISNUMBER(AC107),AC107,0)</f>
        <v>0</v>
      </c>
      <c r="AN107" s="96"/>
      <c r="AO107" s="96"/>
      <c r="AP107" s="96"/>
      <c r="AQ107" s="97"/>
      <c r="AR107" s="95">
        <v>0</v>
      </c>
      <c r="AS107" s="96"/>
      <c r="AT107" s="96"/>
      <c r="AU107" s="96"/>
      <c r="AV107" s="97"/>
      <c r="AW107" s="95">
        <v>0</v>
      </c>
      <c r="AX107" s="96"/>
      <c r="AY107" s="96"/>
      <c r="AZ107" s="96"/>
      <c r="BA107" s="97"/>
      <c r="BB107" s="95">
        <v>0</v>
      </c>
      <c r="BC107" s="96"/>
      <c r="BD107" s="96"/>
      <c r="BE107" s="96"/>
      <c r="BF107" s="97"/>
      <c r="BG107" s="94">
        <f>IF(ISNUMBER(AR107),AR107,0)+IF(ISNUMBER(AW107),AW107,0)</f>
        <v>0</v>
      </c>
      <c r="BH107" s="94"/>
      <c r="BI107" s="94"/>
      <c r="BJ107" s="94"/>
      <c r="BK107" s="94"/>
    </row>
    <row r="108" spans="1:64" s="6" customFormat="1" ht="12.75" customHeight="1">
      <c r="A108" s="85"/>
      <c r="B108" s="86"/>
      <c r="C108" s="86"/>
      <c r="D108" s="87"/>
      <c r="E108" s="99" t="s">
        <v>147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1"/>
      <c r="X108" s="103">
        <v>30932536</v>
      </c>
      <c r="Y108" s="104"/>
      <c r="Z108" s="104"/>
      <c r="AA108" s="104"/>
      <c r="AB108" s="105"/>
      <c r="AC108" s="103">
        <v>1127609</v>
      </c>
      <c r="AD108" s="104"/>
      <c r="AE108" s="104"/>
      <c r="AF108" s="104"/>
      <c r="AG108" s="105"/>
      <c r="AH108" s="103">
        <v>0</v>
      </c>
      <c r="AI108" s="104"/>
      <c r="AJ108" s="104"/>
      <c r="AK108" s="104"/>
      <c r="AL108" s="105"/>
      <c r="AM108" s="103">
        <f>IF(ISNUMBER(X108),X108,0)+IF(ISNUMBER(AC108),AC108,0)</f>
        <v>32060145</v>
      </c>
      <c r="AN108" s="104"/>
      <c r="AO108" s="104"/>
      <c r="AP108" s="104"/>
      <c r="AQ108" s="105"/>
      <c r="AR108" s="103">
        <v>32706633</v>
      </c>
      <c r="AS108" s="104"/>
      <c r="AT108" s="104"/>
      <c r="AU108" s="104"/>
      <c r="AV108" s="105"/>
      <c r="AW108" s="103">
        <v>1128185</v>
      </c>
      <c r="AX108" s="104"/>
      <c r="AY108" s="104"/>
      <c r="AZ108" s="104"/>
      <c r="BA108" s="105"/>
      <c r="BB108" s="103">
        <v>0</v>
      </c>
      <c r="BC108" s="104"/>
      <c r="BD108" s="104"/>
      <c r="BE108" s="104"/>
      <c r="BF108" s="105"/>
      <c r="BG108" s="102">
        <f>IF(ISNUMBER(AR108),AR108,0)+IF(ISNUMBER(AW108),AW108,0)</f>
        <v>33834818</v>
      </c>
      <c r="BH108" s="102"/>
      <c r="BI108" s="102"/>
      <c r="BJ108" s="102"/>
      <c r="BK108" s="102"/>
    </row>
    <row r="110" spans="1:64" ht="14.25" customHeight="1">
      <c r="A110" s="29" t="s">
        <v>282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64" ht="15" customHeight="1">
      <c r="A111" s="44" t="s">
        <v>253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</row>
    <row r="112" spans="1:64" ht="23.1" customHeight="1">
      <c r="A112" s="61" t="s">
        <v>119</v>
      </c>
      <c r="B112" s="62"/>
      <c r="C112" s="62"/>
      <c r="D112" s="62"/>
      <c r="E112" s="63"/>
      <c r="F112" s="54" t="s">
        <v>19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/>
      <c r="X112" s="27" t="s">
        <v>275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36" t="s">
        <v>280</v>
      </c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8"/>
    </row>
    <row r="113" spans="1:79" ht="53.25" customHeight="1">
      <c r="A113" s="64"/>
      <c r="B113" s="65"/>
      <c r="C113" s="65"/>
      <c r="D113" s="65"/>
      <c r="E113" s="6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9"/>
      <c r="X113" s="36" t="s">
        <v>4</v>
      </c>
      <c r="Y113" s="37"/>
      <c r="Z113" s="37"/>
      <c r="AA113" s="37"/>
      <c r="AB113" s="38"/>
      <c r="AC113" s="36" t="s">
        <v>3</v>
      </c>
      <c r="AD113" s="37"/>
      <c r="AE113" s="37"/>
      <c r="AF113" s="37"/>
      <c r="AG113" s="38"/>
      <c r="AH113" s="51" t="s">
        <v>116</v>
      </c>
      <c r="AI113" s="52"/>
      <c r="AJ113" s="52"/>
      <c r="AK113" s="52"/>
      <c r="AL113" s="53"/>
      <c r="AM113" s="36" t="s">
        <v>5</v>
      </c>
      <c r="AN113" s="37"/>
      <c r="AO113" s="37"/>
      <c r="AP113" s="37"/>
      <c r="AQ113" s="38"/>
      <c r="AR113" s="36" t="s">
        <v>4</v>
      </c>
      <c r="AS113" s="37"/>
      <c r="AT113" s="37"/>
      <c r="AU113" s="37"/>
      <c r="AV113" s="38"/>
      <c r="AW113" s="36" t="s">
        <v>3</v>
      </c>
      <c r="AX113" s="37"/>
      <c r="AY113" s="37"/>
      <c r="AZ113" s="37"/>
      <c r="BA113" s="38"/>
      <c r="BB113" s="73" t="s">
        <v>116</v>
      </c>
      <c r="BC113" s="73"/>
      <c r="BD113" s="73"/>
      <c r="BE113" s="73"/>
      <c r="BF113" s="73"/>
      <c r="BG113" s="36" t="s">
        <v>96</v>
      </c>
      <c r="BH113" s="37"/>
      <c r="BI113" s="37"/>
      <c r="BJ113" s="37"/>
      <c r="BK113" s="38"/>
    </row>
    <row r="114" spans="1:79" ht="15" customHeight="1">
      <c r="A114" s="36">
        <v>1</v>
      </c>
      <c r="B114" s="37"/>
      <c r="C114" s="37"/>
      <c r="D114" s="37"/>
      <c r="E114" s="38"/>
      <c r="F114" s="36">
        <v>2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8"/>
      <c r="X114" s="36">
        <v>3</v>
      </c>
      <c r="Y114" s="37"/>
      <c r="Z114" s="37"/>
      <c r="AA114" s="37"/>
      <c r="AB114" s="38"/>
      <c r="AC114" s="36">
        <v>4</v>
      </c>
      <c r="AD114" s="37"/>
      <c r="AE114" s="37"/>
      <c r="AF114" s="37"/>
      <c r="AG114" s="38"/>
      <c r="AH114" s="36">
        <v>5</v>
      </c>
      <c r="AI114" s="37"/>
      <c r="AJ114" s="37"/>
      <c r="AK114" s="37"/>
      <c r="AL114" s="38"/>
      <c r="AM114" s="36">
        <v>6</v>
      </c>
      <c r="AN114" s="37"/>
      <c r="AO114" s="37"/>
      <c r="AP114" s="37"/>
      <c r="AQ114" s="38"/>
      <c r="AR114" s="36">
        <v>7</v>
      </c>
      <c r="AS114" s="37"/>
      <c r="AT114" s="37"/>
      <c r="AU114" s="37"/>
      <c r="AV114" s="38"/>
      <c r="AW114" s="36">
        <v>8</v>
      </c>
      <c r="AX114" s="37"/>
      <c r="AY114" s="37"/>
      <c r="AZ114" s="37"/>
      <c r="BA114" s="38"/>
      <c r="BB114" s="36">
        <v>9</v>
      </c>
      <c r="BC114" s="37"/>
      <c r="BD114" s="37"/>
      <c r="BE114" s="37"/>
      <c r="BF114" s="38"/>
      <c r="BG114" s="36">
        <v>10</v>
      </c>
      <c r="BH114" s="37"/>
      <c r="BI114" s="37"/>
      <c r="BJ114" s="37"/>
      <c r="BK114" s="38"/>
    </row>
    <row r="115" spans="1:79" s="1" customFormat="1" ht="15" hidden="1" customHeight="1">
      <c r="A115" s="39" t="s">
        <v>64</v>
      </c>
      <c r="B115" s="40"/>
      <c r="C115" s="40"/>
      <c r="D115" s="40"/>
      <c r="E115" s="41"/>
      <c r="F115" s="39" t="s">
        <v>57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1"/>
      <c r="X115" s="39" t="s">
        <v>60</v>
      </c>
      <c r="Y115" s="40"/>
      <c r="Z115" s="40"/>
      <c r="AA115" s="40"/>
      <c r="AB115" s="41"/>
      <c r="AC115" s="39" t="s">
        <v>61</v>
      </c>
      <c r="AD115" s="40"/>
      <c r="AE115" s="40"/>
      <c r="AF115" s="40"/>
      <c r="AG115" s="41"/>
      <c r="AH115" s="39" t="s">
        <v>94</v>
      </c>
      <c r="AI115" s="40"/>
      <c r="AJ115" s="40"/>
      <c r="AK115" s="40"/>
      <c r="AL115" s="41"/>
      <c r="AM115" s="47" t="s">
        <v>171</v>
      </c>
      <c r="AN115" s="48"/>
      <c r="AO115" s="48"/>
      <c r="AP115" s="48"/>
      <c r="AQ115" s="49"/>
      <c r="AR115" s="39" t="s">
        <v>62</v>
      </c>
      <c r="AS115" s="40"/>
      <c r="AT115" s="40"/>
      <c r="AU115" s="40"/>
      <c r="AV115" s="41"/>
      <c r="AW115" s="39" t="s">
        <v>63</v>
      </c>
      <c r="AX115" s="40"/>
      <c r="AY115" s="40"/>
      <c r="AZ115" s="40"/>
      <c r="BA115" s="41"/>
      <c r="BB115" s="39" t="s">
        <v>95</v>
      </c>
      <c r="BC115" s="40"/>
      <c r="BD115" s="40"/>
      <c r="BE115" s="40"/>
      <c r="BF115" s="41"/>
      <c r="BG115" s="47" t="s">
        <v>171</v>
      </c>
      <c r="BH115" s="48"/>
      <c r="BI115" s="48"/>
      <c r="BJ115" s="48"/>
      <c r="BK115" s="49"/>
      <c r="CA115" t="s">
        <v>31</v>
      </c>
    </row>
    <row r="116" spans="1:79" s="6" customFormat="1" ht="12.75" customHeight="1">
      <c r="A116" s="85"/>
      <c r="B116" s="86"/>
      <c r="C116" s="86"/>
      <c r="D116" s="86"/>
      <c r="E116" s="87"/>
      <c r="F116" s="85" t="s">
        <v>147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7"/>
      <c r="X116" s="106"/>
      <c r="Y116" s="107"/>
      <c r="Z116" s="107"/>
      <c r="AA116" s="107"/>
      <c r="AB116" s="108"/>
      <c r="AC116" s="106"/>
      <c r="AD116" s="107"/>
      <c r="AE116" s="107"/>
      <c r="AF116" s="107"/>
      <c r="AG116" s="108"/>
      <c r="AH116" s="102"/>
      <c r="AI116" s="102"/>
      <c r="AJ116" s="102"/>
      <c r="AK116" s="102"/>
      <c r="AL116" s="102"/>
      <c r="AM116" s="102">
        <f>IF(ISNUMBER(X116),X116,0)+IF(ISNUMBER(AC116),AC116,0)</f>
        <v>0</v>
      </c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>
        <f>IF(ISNUMBER(AR116),AR116,0)+IF(ISNUMBER(AW116),AW116,0)</f>
        <v>0</v>
      </c>
      <c r="BH116" s="102"/>
      <c r="BI116" s="102"/>
      <c r="BJ116" s="102"/>
      <c r="BK116" s="102"/>
      <c r="CA116" s="6" t="s">
        <v>32</v>
      </c>
    </row>
    <row r="119" spans="1:79" ht="14.25" customHeight="1">
      <c r="A119" s="29" t="s">
        <v>120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>
      <c r="A120" s="29" t="s">
        <v>267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15" customHeight="1">
      <c r="A121" s="44" t="s">
        <v>253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</row>
    <row r="122" spans="1:79" ht="23.1" customHeight="1">
      <c r="A122" s="54" t="s">
        <v>6</v>
      </c>
      <c r="B122" s="55"/>
      <c r="C122" s="55"/>
      <c r="D122" s="54" t="s">
        <v>121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  <c r="U122" s="36" t="s">
        <v>254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8"/>
      <c r="AN122" s="36" t="s">
        <v>257</v>
      </c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8"/>
      <c r="BG122" s="27" t="s">
        <v>264</v>
      </c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1:79" ht="52.5" customHeight="1">
      <c r="A123" s="57"/>
      <c r="B123" s="58"/>
      <c r="C123" s="58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9"/>
      <c r="U123" s="36" t="s">
        <v>4</v>
      </c>
      <c r="V123" s="37"/>
      <c r="W123" s="37"/>
      <c r="X123" s="37"/>
      <c r="Y123" s="38"/>
      <c r="Z123" s="36" t="s">
        <v>3</v>
      </c>
      <c r="AA123" s="37"/>
      <c r="AB123" s="37"/>
      <c r="AC123" s="37"/>
      <c r="AD123" s="38"/>
      <c r="AE123" s="51" t="s">
        <v>116</v>
      </c>
      <c r="AF123" s="52"/>
      <c r="AG123" s="52"/>
      <c r="AH123" s="53"/>
      <c r="AI123" s="36" t="s">
        <v>5</v>
      </c>
      <c r="AJ123" s="37"/>
      <c r="AK123" s="37"/>
      <c r="AL123" s="37"/>
      <c r="AM123" s="38"/>
      <c r="AN123" s="36" t="s">
        <v>4</v>
      </c>
      <c r="AO123" s="37"/>
      <c r="AP123" s="37"/>
      <c r="AQ123" s="37"/>
      <c r="AR123" s="38"/>
      <c r="AS123" s="36" t="s">
        <v>3</v>
      </c>
      <c r="AT123" s="37"/>
      <c r="AU123" s="37"/>
      <c r="AV123" s="37"/>
      <c r="AW123" s="38"/>
      <c r="AX123" s="51" t="s">
        <v>116</v>
      </c>
      <c r="AY123" s="52"/>
      <c r="AZ123" s="52"/>
      <c r="BA123" s="53"/>
      <c r="BB123" s="36" t="s">
        <v>96</v>
      </c>
      <c r="BC123" s="37"/>
      <c r="BD123" s="37"/>
      <c r="BE123" s="37"/>
      <c r="BF123" s="38"/>
      <c r="BG123" s="36" t="s">
        <v>4</v>
      </c>
      <c r="BH123" s="37"/>
      <c r="BI123" s="37"/>
      <c r="BJ123" s="37"/>
      <c r="BK123" s="38"/>
      <c r="BL123" s="27" t="s">
        <v>3</v>
      </c>
      <c r="BM123" s="27"/>
      <c r="BN123" s="27"/>
      <c r="BO123" s="27"/>
      <c r="BP123" s="27"/>
      <c r="BQ123" s="73" t="s">
        <v>116</v>
      </c>
      <c r="BR123" s="73"/>
      <c r="BS123" s="73"/>
      <c r="BT123" s="73"/>
      <c r="BU123" s="36" t="s">
        <v>97</v>
      </c>
      <c r="BV123" s="37"/>
      <c r="BW123" s="37"/>
      <c r="BX123" s="37"/>
      <c r="BY123" s="38"/>
    </row>
    <row r="124" spans="1:79" ht="15" customHeight="1">
      <c r="A124" s="36">
        <v>1</v>
      </c>
      <c r="B124" s="37"/>
      <c r="C124" s="37"/>
      <c r="D124" s="36">
        <v>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36">
        <v>3</v>
      </c>
      <c r="V124" s="37"/>
      <c r="W124" s="37"/>
      <c r="X124" s="37"/>
      <c r="Y124" s="38"/>
      <c r="Z124" s="36">
        <v>4</v>
      </c>
      <c r="AA124" s="37"/>
      <c r="AB124" s="37"/>
      <c r="AC124" s="37"/>
      <c r="AD124" s="38"/>
      <c r="AE124" s="36">
        <v>5</v>
      </c>
      <c r="AF124" s="37"/>
      <c r="AG124" s="37"/>
      <c r="AH124" s="38"/>
      <c r="AI124" s="36">
        <v>6</v>
      </c>
      <c r="AJ124" s="37"/>
      <c r="AK124" s="37"/>
      <c r="AL124" s="37"/>
      <c r="AM124" s="38"/>
      <c r="AN124" s="36">
        <v>7</v>
      </c>
      <c r="AO124" s="37"/>
      <c r="AP124" s="37"/>
      <c r="AQ124" s="37"/>
      <c r="AR124" s="38"/>
      <c r="AS124" s="36">
        <v>8</v>
      </c>
      <c r="AT124" s="37"/>
      <c r="AU124" s="37"/>
      <c r="AV124" s="37"/>
      <c r="AW124" s="38"/>
      <c r="AX124" s="27">
        <v>9</v>
      </c>
      <c r="AY124" s="27"/>
      <c r="AZ124" s="27"/>
      <c r="BA124" s="27"/>
      <c r="BB124" s="36">
        <v>10</v>
      </c>
      <c r="BC124" s="37"/>
      <c r="BD124" s="37"/>
      <c r="BE124" s="37"/>
      <c r="BF124" s="38"/>
      <c r="BG124" s="36">
        <v>11</v>
      </c>
      <c r="BH124" s="37"/>
      <c r="BI124" s="37"/>
      <c r="BJ124" s="37"/>
      <c r="BK124" s="38"/>
      <c r="BL124" s="27">
        <v>12</v>
      </c>
      <c r="BM124" s="27"/>
      <c r="BN124" s="27"/>
      <c r="BO124" s="27"/>
      <c r="BP124" s="27"/>
      <c r="BQ124" s="36">
        <v>13</v>
      </c>
      <c r="BR124" s="37"/>
      <c r="BS124" s="37"/>
      <c r="BT124" s="38"/>
      <c r="BU124" s="36">
        <v>14</v>
      </c>
      <c r="BV124" s="37"/>
      <c r="BW124" s="37"/>
      <c r="BX124" s="37"/>
      <c r="BY124" s="38"/>
    </row>
    <row r="125" spans="1:79" s="1" customFormat="1" ht="14.25" hidden="1" customHeight="1">
      <c r="A125" s="39" t="s">
        <v>69</v>
      </c>
      <c r="B125" s="40"/>
      <c r="C125" s="40"/>
      <c r="D125" s="39" t="s">
        <v>57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/>
      <c r="U125" s="26" t="s">
        <v>65</v>
      </c>
      <c r="V125" s="26"/>
      <c r="W125" s="26"/>
      <c r="X125" s="26"/>
      <c r="Y125" s="26"/>
      <c r="Z125" s="26" t="s">
        <v>66</v>
      </c>
      <c r="AA125" s="26"/>
      <c r="AB125" s="26"/>
      <c r="AC125" s="26"/>
      <c r="AD125" s="26"/>
      <c r="AE125" s="26" t="s">
        <v>91</v>
      </c>
      <c r="AF125" s="26"/>
      <c r="AG125" s="26"/>
      <c r="AH125" s="26"/>
      <c r="AI125" s="50" t="s">
        <v>170</v>
      </c>
      <c r="AJ125" s="50"/>
      <c r="AK125" s="50"/>
      <c r="AL125" s="50"/>
      <c r="AM125" s="50"/>
      <c r="AN125" s="26" t="s">
        <v>67</v>
      </c>
      <c r="AO125" s="26"/>
      <c r="AP125" s="26"/>
      <c r="AQ125" s="26"/>
      <c r="AR125" s="26"/>
      <c r="AS125" s="26" t="s">
        <v>68</v>
      </c>
      <c r="AT125" s="26"/>
      <c r="AU125" s="26"/>
      <c r="AV125" s="26"/>
      <c r="AW125" s="26"/>
      <c r="AX125" s="26" t="s">
        <v>92</v>
      </c>
      <c r="AY125" s="26"/>
      <c r="AZ125" s="26"/>
      <c r="BA125" s="26"/>
      <c r="BB125" s="50" t="s">
        <v>170</v>
      </c>
      <c r="BC125" s="50"/>
      <c r="BD125" s="50"/>
      <c r="BE125" s="50"/>
      <c r="BF125" s="50"/>
      <c r="BG125" s="26" t="s">
        <v>58</v>
      </c>
      <c r="BH125" s="26"/>
      <c r="BI125" s="26"/>
      <c r="BJ125" s="26"/>
      <c r="BK125" s="26"/>
      <c r="BL125" s="26" t="s">
        <v>59</v>
      </c>
      <c r="BM125" s="26"/>
      <c r="BN125" s="26"/>
      <c r="BO125" s="26"/>
      <c r="BP125" s="26"/>
      <c r="BQ125" s="26" t="s">
        <v>93</v>
      </c>
      <c r="BR125" s="26"/>
      <c r="BS125" s="26"/>
      <c r="BT125" s="26"/>
      <c r="BU125" s="50" t="s">
        <v>170</v>
      </c>
      <c r="BV125" s="50"/>
      <c r="BW125" s="50"/>
      <c r="BX125" s="50"/>
      <c r="BY125" s="50"/>
      <c r="CA125" t="s">
        <v>33</v>
      </c>
    </row>
    <row r="126" spans="1:79" s="98" customFormat="1" ht="25.5" customHeight="1">
      <c r="A126" s="88">
        <v>1</v>
      </c>
      <c r="B126" s="89"/>
      <c r="C126" s="89"/>
      <c r="D126" s="91" t="s">
        <v>195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3"/>
      <c r="U126" s="95">
        <v>16304620</v>
      </c>
      <c r="V126" s="96"/>
      <c r="W126" s="96"/>
      <c r="X126" s="96"/>
      <c r="Y126" s="97"/>
      <c r="Z126" s="95">
        <v>1337734</v>
      </c>
      <c r="AA126" s="96"/>
      <c r="AB126" s="96"/>
      <c r="AC126" s="96"/>
      <c r="AD126" s="97"/>
      <c r="AE126" s="95">
        <v>0</v>
      </c>
      <c r="AF126" s="96"/>
      <c r="AG126" s="96"/>
      <c r="AH126" s="97"/>
      <c r="AI126" s="95">
        <f>IF(ISNUMBER(U126),U126,0)+IF(ISNUMBER(Z126),Z126,0)</f>
        <v>17642354</v>
      </c>
      <c r="AJ126" s="96"/>
      <c r="AK126" s="96"/>
      <c r="AL126" s="96"/>
      <c r="AM126" s="97"/>
      <c r="AN126" s="95">
        <v>22339473</v>
      </c>
      <c r="AO126" s="96"/>
      <c r="AP126" s="96"/>
      <c r="AQ126" s="96"/>
      <c r="AR126" s="97"/>
      <c r="AS126" s="95">
        <v>1068877</v>
      </c>
      <c r="AT126" s="96"/>
      <c r="AU126" s="96"/>
      <c r="AV126" s="96"/>
      <c r="AW126" s="97"/>
      <c r="AX126" s="95">
        <v>0</v>
      </c>
      <c r="AY126" s="96"/>
      <c r="AZ126" s="96"/>
      <c r="BA126" s="97"/>
      <c r="BB126" s="95">
        <f>IF(ISNUMBER(AN126),AN126,0)+IF(ISNUMBER(AS126),AS126,0)</f>
        <v>23408350</v>
      </c>
      <c r="BC126" s="96"/>
      <c r="BD126" s="96"/>
      <c r="BE126" s="96"/>
      <c r="BF126" s="97"/>
      <c r="BG126" s="95">
        <v>28932632</v>
      </c>
      <c r="BH126" s="96"/>
      <c r="BI126" s="96"/>
      <c r="BJ126" s="96"/>
      <c r="BK126" s="97"/>
      <c r="BL126" s="95">
        <v>1127030</v>
      </c>
      <c r="BM126" s="96"/>
      <c r="BN126" s="96"/>
      <c r="BO126" s="96"/>
      <c r="BP126" s="97"/>
      <c r="BQ126" s="95">
        <v>0</v>
      </c>
      <c r="BR126" s="96"/>
      <c r="BS126" s="96"/>
      <c r="BT126" s="97"/>
      <c r="BU126" s="95">
        <f>IF(ISNUMBER(BG126),BG126,0)+IF(ISNUMBER(BL126),BL126,0)</f>
        <v>30059662</v>
      </c>
      <c r="BV126" s="96"/>
      <c r="BW126" s="96"/>
      <c r="BX126" s="96"/>
      <c r="BY126" s="97"/>
      <c r="CA126" s="98" t="s">
        <v>34</v>
      </c>
    </row>
    <row r="127" spans="1:79" s="98" customFormat="1" ht="25.5" customHeight="1">
      <c r="A127" s="88">
        <v>2</v>
      </c>
      <c r="B127" s="89"/>
      <c r="C127" s="89"/>
      <c r="D127" s="91" t="s">
        <v>194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3"/>
      <c r="U127" s="95">
        <v>0</v>
      </c>
      <c r="V127" s="96"/>
      <c r="W127" s="96"/>
      <c r="X127" s="96"/>
      <c r="Y127" s="97"/>
      <c r="Z127" s="95">
        <v>82676</v>
      </c>
      <c r="AA127" s="96"/>
      <c r="AB127" s="96"/>
      <c r="AC127" s="96"/>
      <c r="AD127" s="97"/>
      <c r="AE127" s="95">
        <v>82676</v>
      </c>
      <c r="AF127" s="96"/>
      <c r="AG127" s="96"/>
      <c r="AH127" s="97"/>
      <c r="AI127" s="95">
        <f>IF(ISNUMBER(U127),U127,0)+IF(ISNUMBER(Z127),Z127,0)</f>
        <v>82676</v>
      </c>
      <c r="AJ127" s="96"/>
      <c r="AK127" s="96"/>
      <c r="AL127" s="96"/>
      <c r="AM127" s="97"/>
      <c r="AN127" s="95">
        <v>0</v>
      </c>
      <c r="AO127" s="96"/>
      <c r="AP127" s="96"/>
      <c r="AQ127" s="96"/>
      <c r="AR127" s="97"/>
      <c r="AS127" s="95">
        <v>0</v>
      </c>
      <c r="AT127" s="96"/>
      <c r="AU127" s="96"/>
      <c r="AV127" s="96"/>
      <c r="AW127" s="97"/>
      <c r="AX127" s="95">
        <v>0</v>
      </c>
      <c r="AY127" s="96"/>
      <c r="AZ127" s="96"/>
      <c r="BA127" s="97"/>
      <c r="BB127" s="95">
        <f>IF(ISNUMBER(AN127),AN127,0)+IF(ISNUMBER(AS127),AS127,0)</f>
        <v>0</v>
      </c>
      <c r="BC127" s="96"/>
      <c r="BD127" s="96"/>
      <c r="BE127" s="96"/>
      <c r="BF127" s="97"/>
      <c r="BG127" s="95">
        <v>0</v>
      </c>
      <c r="BH127" s="96"/>
      <c r="BI127" s="96"/>
      <c r="BJ127" s="96"/>
      <c r="BK127" s="97"/>
      <c r="BL127" s="95">
        <v>0</v>
      </c>
      <c r="BM127" s="96"/>
      <c r="BN127" s="96"/>
      <c r="BO127" s="96"/>
      <c r="BP127" s="97"/>
      <c r="BQ127" s="95">
        <v>0</v>
      </c>
      <c r="BR127" s="96"/>
      <c r="BS127" s="96"/>
      <c r="BT127" s="97"/>
      <c r="BU127" s="95">
        <f>IF(ISNUMBER(BG127),BG127,0)+IF(ISNUMBER(BL127),BL127,0)</f>
        <v>0</v>
      </c>
      <c r="BV127" s="96"/>
      <c r="BW127" s="96"/>
      <c r="BX127" s="96"/>
      <c r="BY127" s="97"/>
    </row>
    <row r="128" spans="1:79" s="6" customFormat="1" ht="12.75" customHeight="1">
      <c r="A128" s="85"/>
      <c r="B128" s="86"/>
      <c r="C128" s="86"/>
      <c r="D128" s="99" t="s">
        <v>147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1"/>
      <c r="U128" s="103">
        <v>16304620</v>
      </c>
      <c r="V128" s="104"/>
      <c r="W128" s="104"/>
      <c r="X128" s="104"/>
      <c r="Y128" s="105"/>
      <c r="Z128" s="103">
        <v>1420410</v>
      </c>
      <c r="AA128" s="104"/>
      <c r="AB128" s="104"/>
      <c r="AC128" s="104"/>
      <c r="AD128" s="105"/>
      <c r="AE128" s="103">
        <v>82676</v>
      </c>
      <c r="AF128" s="104"/>
      <c r="AG128" s="104"/>
      <c r="AH128" s="105"/>
      <c r="AI128" s="103">
        <f>IF(ISNUMBER(U128),U128,0)+IF(ISNUMBER(Z128),Z128,0)</f>
        <v>17725030</v>
      </c>
      <c r="AJ128" s="104"/>
      <c r="AK128" s="104"/>
      <c r="AL128" s="104"/>
      <c r="AM128" s="105"/>
      <c r="AN128" s="103">
        <v>22339473</v>
      </c>
      <c r="AO128" s="104"/>
      <c r="AP128" s="104"/>
      <c r="AQ128" s="104"/>
      <c r="AR128" s="105"/>
      <c r="AS128" s="103">
        <v>1068877</v>
      </c>
      <c r="AT128" s="104"/>
      <c r="AU128" s="104"/>
      <c r="AV128" s="104"/>
      <c r="AW128" s="105"/>
      <c r="AX128" s="103">
        <v>0</v>
      </c>
      <c r="AY128" s="104"/>
      <c r="AZ128" s="104"/>
      <c r="BA128" s="105"/>
      <c r="BB128" s="103">
        <f>IF(ISNUMBER(AN128),AN128,0)+IF(ISNUMBER(AS128),AS128,0)</f>
        <v>23408350</v>
      </c>
      <c r="BC128" s="104"/>
      <c r="BD128" s="104"/>
      <c r="BE128" s="104"/>
      <c r="BF128" s="105"/>
      <c r="BG128" s="103">
        <v>28932632</v>
      </c>
      <c r="BH128" s="104"/>
      <c r="BI128" s="104"/>
      <c r="BJ128" s="104"/>
      <c r="BK128" s="105"/>
      <c r="BL128" s="103">
        <v>1127030</v>
      </c>
      <c r="BM128" s="104"/>
      <c r="BN128" s="104"/>
      <c r="BO128" s="104"/>
      <c r="BP128" s="105"/>
      <c r="BQ128" s="103">
        <v>0</v>
      </c>
      <c r="BR128" s="104"/>
      <c r="BS128" s="104"/>
      <c r="BT128" s="105"/>
      <c r="BU128" s="103">
        <f>IF(ISNUMBER(BG128),BG128,0)+IF(ISNUMBER(BL128),BL128,0)</f>
        <v>30059662</v>
      </c>
      <c r="BV128" s="104"/>
      <c r="BW128" s="104"/>
      <c r="BX128" s="104"/>
      <c r="BY128" s="105"/>
    </row>
    <row r="130" spans="1:79" ht="14.25" customHeight="1">
      <c r="A130" s="29" t="s">
        <v>283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74" t="s">
        <v>253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1:79" ht="23.1" customHeight="1">
      <c r="A132" s="54" t="s">
        <v>6</v>
      </c>
      <c r="B132" s="55"/>
      <c r="C132" s="55"/>
      <c r="D132" s="54" t="s">
        <v>121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275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280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</row>
    <row r="133" spans="1:79" ht="54" customHeight="1">
      <c r="A133" s="57"/>
      <c r="B133" s="58"/>
      <c r="C133" s="58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36" t="s">
        <v>4</v>
      </c>
      <c r="V133" s="37"/>
      <c r="W133" s="37"/>
      <c r="X133" s="37"/>
      <c r="Y133" s="38"/>
      <c r="Z133" s="36" t="s">
        <v>3</v>
      </c>
      <c r="AA133" s="37"/>
      <c r="AB133" s="37"/>
      <c r="AC133" s="37"/>
      <c r="AD133" s="38"/>
      <c r="AE133" s="51" t="s">
        <v>116</v>
      </c>
      <c r="AF133" s="52"/>
      <c r="AG133" s="52"/>
      <c r="AH133" s="52"/>
      <c r="AI133" s="53"/>
      <c r="AJ133" s="36" t="s">
        <v>5</v>
      </c>
      <c r="AK133" s="37"/>
      <c r="AL133" s="37"/>
      <c r="AM133" s="37"/>
      <c r="AN133" s="38"/>
      <c r="AO133" s="36" t="s">
        <v>4</v>
      </c>
      <c r="AP133" s="37"/>
      <c r="AQ133" s="37"/>
      <c r="AR133" s="37"/>
      <c r="AS133" s="38"/>
      <c r="AT133" s="36" t="s">
        <v>3</v>
      </c>
      <c r="AU133" s="37"/>
      <c r="AV133" s="37"/>
      <c r="AW133" s="37"/>
      <c r="AX133" s="38"/>
      <c r="AY133" s="51" t="s">
        <v>116</v>
      </c>
      <c r="AZ133" s="52"/>
      <c r="BA133" s="52"/>
      <c r="BB133" s="52"/>
      <c r="BC133" s="53"/>
      <c r="BD133" s="27" t="s">
        <v>96</v>
      </c>
      <c r="BE133" s="27"/>
      <c r="BF133" s="27"/>
      <c r="BG133" s="27"/>
      <c r="BH133" s="27"/>
    </row>
    <row r="134" spans="1:79" ht="15" customHeight="1">
      <c r="A134" s="36" t="s">
        <v>169</v>
      </c>
      <c r="B134" s="37"/>
      <c r="C134" s="37"/>
      <c r="D134" s="36">
        <v>2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36">
        <v>3</v>
      </c>
      <c r="V134" s="37"/>
      <c r="W134" s="37"/>
      <c r="X134" s="37"/>
      <c r="Y134" s="38"/>
      <c r="Z134" s="36">
        <v>4</v>
      </c>
      <c r="AA134" s="37"/>
      <c r="AB134" s="37"/>
      <c r="AC134" s="37"/>
      <c r="AD134" s="38"/>
      <c r="AE134" s="36">
        <v>5</v>
      </c>
      <c r="AF134" s="37"/>
      <c r="AG134" s="37"/>
      <c r="AH134" s="37"/>
      <c r="AI134" s="38"/>
      <c r="AJ134" s="36">
        <v>6</v>
      </c>
      <c r="AK134" s="37"/>
      <c r="AL134" s="37"/>
      <c r="AM134" s="37"/>
      <c r="AN134" s="38"/>
      <c r="AO134" s="36">
        <v>7</v>
      </c>
      <c r="AP134" s="37"/>
      <c r="AQ134" s="37"/>
      <c r="AR134" s="37"/>
      <c r="AS134" s="38"/>
      <c r="AT134" s="36">
        <v>8</v>
      </c>
      <c r="AU134" s="37"/>
      <c r="AV134" s="37"/>
      <c r="AW134" s="37"/>
      <c r="AX134" s="38"/>
      <c r="AY134" s="36">
        <v>9</v>
      </c>
      <c r="AZ134" s="37"/>
      <c r="BA134" s="37"/>
      <c r="BB134" s="37"/>
      <c r="BC134" s="38"/>
      <c r="BD134" s="36">
        <v>10</v>
      </c>
      <c r="BE134" s="37"/>
      <c r="BF134" s="37"/>
      <c r="BG134" s="37"/>
      <c r="BH134" s="38"/>
    </row>
    <row r="135" spans="1:79" s="1" customFormat="1" ht="12.75" hidden="1" customHeight="1">
      <c r="A135" s="39" t="s">
        <v>69</v>
      </c>
      <c r="B135" s="40"/>
      <c r="C135" s="40"/>
      <c r="D135" s="39" t="s">
        <v>57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39" t="s">
        <v>60</v>
      </c>
      <c r="V135" s="40"/>
      <c r="W135" s="40"/>
      <c r="X135" s="40"/>
      <c r="Y135" s="41"/>
      <c r="Z135" s="39" t="s">
        <v>61</v>
      </c>
      <c r="AA135" s="40"/>
      <c r="AB135" s="40"/>
      <c r="AC135" s="40"/>
      <c r="AD135" s="41"/>
      <c r="AE135" s="39" t="s">
        <v>94</v>
      </c>
      <c r="AF135" s="40"/>
      <c r="AG135" s="40"/>
      <c r="AH135" s="40"/>
      <c r="AI135" s="41"/>
      <c r="AJ135" s="47" t="s">
        <v>171</v>
      </c>
      <c r="AK135" s="48"/>
      <c r="AL135" s="48"/>
      <c r="AM135" s="48"/>
      <c r="AN135" s="49"/>
      <c r="AO135" s="39" t="s">
        <v>62</v>
      </c>
      <c r="AP135" s="40"/>
      <c r="AQ135" s="40"/>
      <c r="AR135" s="40"/>
      <c r="AS135" s="41"/>
      <c r="AT135" s="39" t="s">
        <v>63</v>
      </c>
      <c r="AU135" s="40"/>
      <c r="AV135" s="40"/>
      <c r="AW135" s="40"/>
      <c r="AX135" s="41"/>
      <c r="AY135" s="39" t="s">
        <v>95</v>
      </c>
      <c r="AZ135" s="40"/>
      <c r="BA135" s="40"/>
      <c r="BB135" s="40"/>
      <c r="BC135" s="41"/>
      <c r="BD135" s="50" t="s">
        <v>171</v>
      </c>
      <c r="BE135" s="50"/>
      <c r="BF135" s="50"/>
      <c r="BG135" s="50"/>
      <c r="BH135" s="50"/>
      <c r="CA135" s="1" t="s">
        <v>35</v>
      </c>
    </row>
    <row r="136" spans="1:79" s="98" customFormat="1" ht="25.5" customHeight="1">
      <c r="A136" s="88">
        <v>1</v>
      </c>
      <c r="B136" s="89"/>
      <c r="C136" s="89"/>
      <c r="D136" s="91" t="s">
        <v>195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3"/>
      <c r="U136" s="95">
        <v>30932536</v>
      </c>
      <c r="V136" s="96"/>
      <c r="W136" s="96"/>
      <c r="X136" s="96"/>
      <c r="Y136" s="97"/>
      <c r="Z136" s="95">
        <v>1127609</v>
      </c>
      <c r="AA136" s="96"/>
      <c r="AB136" s="96"/>
      <c r="AC136" s="96"/>
      <c r="AD136" s="97"/>
      <c r="AE136" s="94">
        <v>0</v>
      </c>
      <c r="AF136" s="94"/>
      <c r="AG136" s="94"/>
      <c r="AH136" s="94"/>
      <c r="AI136" s="94"/>
      <c r="AJ136" s="109">
        <f>IF(ISNUMBER(U136),U136,0)+IF(ISNUMBER(Z136),Z136,0)</f>
        <v>32060145</v>
      </c>
      <c r="AK136" s="109"/>
      <c r="AL136" s="109"/>
      <c r="AM136" s="109"/>
      <c r="AN136" s="109"/>
      <c r="AO136" s="94">
        <v>32706633</v>
      </c>
      <c r="AP136" s="94"/>
      <c r="AQ136" s="94"/>
      <c r="AR136" s="94"/>
      <c r="AS136" s="94"/>
      <c r="AT136" s="109">
        <v>1128185</v>
      </c>
      <c r="AU136" s="109"/>
      <c r="AV136" s="109"/>
      <c r="AW136" s="109"/>
      <c r="AX136" s="109"/>
      <c r="AY136" s="94">
        <v>0</v>
      </c>
      <c r="AZ136" s="94"/>
      <c r="BA136" s="94"/>
      <c r="BB136" s="94"/>
      <c r="BC136" s="94"/>
      <c r="BD136" s="109">
        <f>IF(ISNUMBER(AO136),AO136,0)+IF(ISNUMBER(AT136),AT136,0)</f>
        <v>33834818</v>
      </c>
      <c r="BE136" s="109"/>
      <c r="BF136" s="109"/>
      <c r="BG136" s="109"/>
      <c r="BH136" s="109"/>
      <c r="CA136" s="98" t="s">
        <v>36</v>
      </c>
    </row>
    <row r="137" spans="1:79" s="98" customFormat="1" ht="25.5" customHeight="1">
      <c r="A137" s="88">
        <v>2</v>
      </c>
      <c r="B137" s="89"/>
      <c r="C137" s="89"/>
      <c r="D137" s="91" t="s">
        <v>194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3"/>
      <c r="U137" s="95">
        <v>0</v>
      </c>
      <c r="V137" s="96"/>
      <c r="W137" s="96"/>
      <c r="X137" s="96"/>
      <c r="Y137" s="97"/>
      <c r="Z137" s="95">
        <v>0</v>
      </c>
      <c r="AA137" s="96"/>
      <c r="AB137" s="96"/>
      <c r="AC137" s="96"/>
      <c r="AD137" s="97"/>
      <c r="AE137" s="94">
        <v>0</v>
      </c>
      <c r="AF137" s="94"/>
      <c r="AG137" s="94"/>
      <c r="AH137" s="94"/>
      <c r="AI137" s="94"/>
      <c r="AJ137" s="109">
        <f>IF(ISNUMBER(U137),U137,0)+IF(ISNUMBER(Z137),Z137,0)</f>
        <v>0</v>
      </c>
      <c r="AK137" s="109"/>
      <c r="AL137" s="109"/>
      <c r="AM137" s="109"/>
      <c r="AN137" s="109"/>
      <c r="AO137" s="94">
        <v>0</v>
      </c>
      <c r="AP137" s="94"/>
      <c r="AQ137" s="94"/>
      <c r="AR137" s="94"/>
      <c r="AS137" s="94"/>
      <c r="AT137" s="109">
        <v>0</v>
      </c>
      <c r="AU137" s="109"/>
      <c r="AV137" s="109"/>
      <c r="AW137" s="109"/>
      <c r="AX137" s="109"/>
      <c r="AY137" s="94">
        <v>0</v>
      </c>
      <c r="AZ137" s="94"/>
      <c r="BA137" s="94"/>
      <c r="BB137" s="94"/>
      <c r="BC137" s="94"/>
      <c r="BD137" s="109">
        <f>IF(ISNUMBER(AO137),AO137,0)+IF(ISNUMBER(AT137),AT137,0)</f>
        <v>0</v>
      </c>
      <c r="BE137" s="109"/>
      <c r="BF137" s="109"/>
      <c r="BG137" s="109"/>
      <c r="BH137" s="109"/>
    </row>
    <row r="138" spans="1:79" s="6" customFormat="1" ht="12.75" customHeight="1">
      <c r="A138" s="85"/>
      <c r="B138" s="86"/>
      <c r="C138" s="86"/>
      <c r="D138" s="99" t="s">
        <v>147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1"/>
      <c r="U138" s="103">
        <v>30932536</v>
      </c>
      <c r="V138" s="104"/>
      <c r="W138" s="104"/>
      <c r="X138" s="104"/>
      <c r="Y138" s="105"/>
      <c r="Z138" s="103">
        <v>1127609</v>
      </c>
      <c r="AA138" s="104"/>
      <c r="AB138" s="104"/>
      <c r="AC138" s="104"/>
      <c r="AD138" s="105"/>
      <c r="AE138" s="102">
        <v>0</v>
      </c>
      <c r="AF138" s="102"/>
      <c r="AG138" s="102"/>
      <c r="AH138" s="102"/>
      <c r="AI138" s="102"/>
      <c r="AJ138" s="84">
        <f>IF(ISNUMBER(U138),U138,0)+IF(ISNUMBER(Z138),Z138,0)</f>
        <v>32060145</v>
      </c>
      <c r="AK138" s="84"/>
      <c r="AL138" s="84"/>
      <c r="AM138" s="84"/>
      <c r="AN138" s="84"/>
      <c r="AO138" s="102">
        <v>32706633</v>
      </c>
      <c r="AP138" s="102"/>
      <c r="AQ138" s="102"/>
      <c r="AR138" s="102"/>
      <c r="AS138" s="102"/>
      <c r="AT138" s="84">
        <v>1128185</v>
      </c>
      <c r="AU138" s="84"/>
      <c r="AV138" s="84"/>
      <c r="AW138" s="84"/>
      <c r="AX138" s="84"/>
      <c r="AY138" s="102">
        <v>0</v>
      </c>
      <c r="AZ138" s="102"/>
      <c r="BA138" s="102"/>
      <c r="BB138" s="102"/>
      <c r="BC138" s="102"/>
      <c r="BD138" s="84">
        <f>IF(ISNUMBER(AO138),AO138,0)+IF(ISNUMBER(AT138),AT138,0)</f>
        <v>33834818</v>
      </c>
      <c r="BE138" s="84"/>
      <c r="BF138" s="84"/>
      <c r="BG138" s="84"/>
      <c r="BH138" s="84"/>
    </row>
    <row r="139" spans="1:79" s="5" customFormat="1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>
      <c r="A141" s="29" t="s">
        <v>152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</row>
    <row r="142" spans="1:79" ht="14.25" customHeight="1">
      <c r="A142" s="29" t="s">
        <v>268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23.1" customHeight="1">
      <c r="A143" s="54" t="s">
        <v>6</v>
      </c>
      <c r="B143" s="55"/>
      <c r="C143" s="55"/>
      <c r="D143" s="27" t="s">
        <v>9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8</v>
      </c>
      <c r="R143" s="27"/>
      <c r="S143" s="27"/>
      <c r="T143" s="27"/>
      <c r="U143" s="27"/>
      <c r="V143" s="27" t="s">
        <v>7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36" t="s">
        <v>254</v>
      </c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8"/>
      <c r="AU143" s="36" t="s">
        <v>257</v>
      </c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8"/>
      <c r="BJ143" s="36" t="s">
        <v>264</v>
      </c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8"/>
    </row>
    <row r="144" spans="1:79" ht="32.25" customHeight="1">
      <c r="A144" s="57"/>
      <c r="B144" s="58"/>
      <c r="C144" s="5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 t="s">
        <v>4</v>
      </c>
      <c r="AG144" s="27"/>
      <c r="AH144" s="27"/>
      <c r="AI144" s="27"/>
      <c r="AJ144" s="27"/>
      <c r="AK144" s="27" t="s">
        <v>3</v>
      </c>
      <c r="AL144" s="27"/>
      <c r="AM144" s="27"/>
      <c r="AN144" s="27"/>
      <c r="AO144" s="27"/>
      <c r="AP144" s="27" t="s">
        <v>123</v>
      </c>
      <c r="AQ144" s="27"/>
      <c r="AR144" s="27"/>
      <c r="AS144" s="27"/>
      <c r="AT144" s="27"/>
      <c r="AU144" s="27" t="s">
        <v>4</v>
      </c>
      <c r="AV144" s="27"/>
      <c r="AW144" s="27"/>
      <c r="AX144" s="27"/>
      <c r="AY144" s="27"/>
      <c r="AZ144" s="27" t="s">
        <v>3</v>
      </c>
      <c r="BA144" s="27"/>
      <c r="BB144" s="27"/>
      <c r="BC144" s="27"/>
      <c r="BD144" s="27"/>
      <c r="BE144" s="27" t="s">
        <v>90</v>
      </c>
      <c r="BF144" s="27"/>
      <c r="BG144" s="27"/>
      <c r="BH144" s="27"/>
      <c r="BI144" s="27"/>
      <c r="BJ144" s="27" t="s">
        <v>4</v>
      </c>
      <c r="BK144" s="27"/>
      <c r="BL144" s="27"/>
      <c r="BM144" s="27"/>
      <c r="BN144" s="27"/>
      <c r="BO144" s="27" t="s">
        <v>3</v>
      </c>
      <c r="BP144" s="27"/>
      <c r="BQ144" s="27"/>
      <c r="BR144" s="27"/>
      <c r="BS144" s="27"/>
      <c r="BT144" s="27" t="s">
        <v>97</v>
      </c>
      <c r="BU144" s="27"/>
      <c r="BV144" s="27"/>
      <c r="BW144" s="27"/>
      <c r="BX144" s="27"/>
    </row>
    <row r="145" spans="1:79" ht="15" customHeight="1">
      <c r="A145" s="36">
        <v>1</v>
      </c>
      <c r="B145" s="37"/>
      <c r="C145" s="37"/>
      <c r="D145" s="27">
        <v>2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>
        <v>3</v>
      </c>
      <c r="R145" s="27"/>
      <c r="S145" s="27"/>
      <c r="T145" s="27"/>
      <c r="U145" s="27"/>
      <c r="V145" s="27">
        <v>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27">
        <v>5</v>
      </c>
      <c r="AG145" s="27"/>
      <c r="AH145" s="27"/>
      <c r="AI145" s="27"/>
      <c r="AJ145" s="27"/>
      <c r="AK145" s="27">
        <v>6</v>
      </c>
      <c r="AL145" s="27"/>
      <c r="AM145" s="27"/>
      <c r="AN145" s="27"/>
      <c r="AO145" s="27"/>
      <c r="AP145" s="27">
        <v>7</v>
      </c>
      <c r="AQ145" s="27"/>
      <c r="AR145" s="27"/>
      <c r="AS145" s="27"/>
      <c r="AT145" s="27"/>
      <c r="AU145" s="27">
        <v>8</v>
      </c>
      <c r="AV145" s="27"/>
      <c r="AW145" s="27"/>
      <c r="AX145" s="27"/>
      <c r="AY145" s="27"/>
      <c r="AZ145" s="27">
        <v>9</v>
      </c>
      <c r="BA145" s="27"/>
      <c r="BB145" s="27"/>
      <c r="BC145" s="27"/>
      <c r="BD145" s="27"/>
      <c r="BE145" s="27">
        <v>10</v>
      </c>
      <c r="BF145" s="27"/>
      <c r="BG145" s="27"/>
      <c r="BH145" s="27"/>
      <c r="BI145" s="27"/>
      <c r="BJ145" s="27">
        <v>11</v>
      </c>
      <c r="BK145" s="27"/>
      <c r="BL145" s="27"/>
      <c r="BM145" s="27"/>
      <c r="BN145" s="27"/>
      <c r="BO145" s="27">
        <v>12</v>
      </c>
      <c r="BP145" s="27"/>
      <c r="BQ145" s="27"/>
      <c r="BR145" s="27"/>
      <c r="BS145" s="27"/>
      <c r="BT145" s="27">
        <v>13</v>
      </c>
      <c r="BU145" s="27"/>
      <c r="BV145" s="27"/>
      <c r="BW145" s="27"/>
      <c r="BX145" s="27"/>
    </row>
    <row r="146" spans="1:79" ht="10.5" hidden="1" customHeight="1">
      <c r="A146" s="39" t="s">
        <v>154</v>
      </c>
      <c r="B146" s="40"/>
      <c r="C146" s="40"/>
      <c r="D146" s="27" t="s">
        <v>57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 t="s">
        <v>70</v>
      </c>
      <c r="R146" s="27"/>
      <c r="S146" s="27"/>
      <c r="T146" s="27"/>
      <c r="U146" s="27"/>
      <c r="V146" s="27" t="s">
        <v>71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26" t="s">
        <v>111</v>
      </c>
      <c r="AG146" s="26"/>
      <c r="AH146" s="26"/>
      <c r="AI146" s="26"/>
      <c r="AJ146" s="26"/>
      <c r="AK146" s="30" t="s">
        <v>112</v>
      </c>
      <c r="AL146" s="30"/>
      <c r="AM146" s="30"/>
      <c r="AN146" s="30"/>
      <c r="AO146" s="30"/>
      <c r="AP146" s="50" t="s">
        <v>197</v>
      </c>
      <c r="AQ146" s="50"/>
      <c r="AR146" s="50"/>
      <c r="AS146" s="50"/>
      <c r="AT146" s="50"/>
      <c r="AU146" s="26" t="s">
        <v>113</v>
      </c>
      <c r="AV146" s="26"/>
      <c r="AW146" s="26"/>
      <c r="AX146" s="26"/>
      <c r="AY146" s="26"/>
      <c r="AZ146" s="30" t="s">
        <v>114</v>
      </c>
      <c r="BA146" s="30"/>
      <c r="BB146" s="30"/>
      <c r="BC146" s="30"/>
      <c r="BD146" s="30"/>
      <c r="BE146" s="50" t="s">
        <v>197</v>
      </c>
      <c r="BF146" s="50"/>
      <c r="BG146" s="50"/>
      <c r="BH146" s="50"/>
      <c r="BI146" s="50"/>
      <c r="BJ146" s="26" t="s">
        <v>105</v>
      </c>
      <c r="BK146" s="26"/>
      <c r="BL146" s="26"/>
      <c r="BM146" s="26"/>
      <c r="BN146" s="26"/>
      <c r="BO146" s="30" t="s">
        <v>106</v>
      </c>
      <c r="BP146" s="30"/>
      <c r="BQ146" s="30"/>
      <c r="BR146" s="30"/>
      <c r="BS146" s="30"/>
      <c r="BT146" s="50" t="s">
        <v>197</v>
      </c>
      <c r="BU146" s="50"/>
      <c r="BV146" s="50"/>
      <c r="BW146" s="50"/>
      <c r="BX146" s="50"/>
      <c r="CA146" t="s">
        <v>37</v>
      </c>
    </row>
    <row r="147" spans="1:79" s="6" customFormat="1" ht="15" customHeight="1">
      <c r="A147" s="85">
        <v>0</v>
      </c>
      <c r="B147" s="86"/>
      <c r="C147" s="86"/>
      <c r="D147" s="110" t="s">
        <v>196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CA147" s="6" t="s">
        <v>38</v>
      </c>
    </row>
    <row r="148" spans="1:79" s="98" customFormat="1" ht="15" customHeight="1">
      <c r="A148" s="88">
        <v>0</v>
      </c>
      <c r="B148" s="89"/>
      <c r="C148" s="89"/>
      <c r="D148" s="113" t="s">
        <v>198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5"/>
      <c r="Q148" s="27" t="s">
        <v>199</v>
      </c>
      <c r="R148" s="27"/>
      <c r="S148" s="27"/>
      <c r="T148" s="27"/>
      <c r="U148" s="27"/>
      <c r="V148" s="27" t="s">
        <v>200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6">
        <v>7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7</v>
      </c>
      <c r="AQ148" s="116"/>
      <c r="AR148" s="116"/>
      <c r="AS148" s="116"/>
      <c r="AT148" s="116"/>
      <c r="AU148" s="116">
        <v>7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7</v>
      </c>
      <c r="BF148" s="116"/>
      <c r="BG148" s="116"/>
      <c r="BH148" s="116"/>
      <c r="BI148" s="116"/>
      <c r="BJ148" s="116">
        <v>7</v>
      </c>
      <c r="BK148" s="116"/>
      <c r="BL148" s="116"/>
      <c r="BM148" s="116"/>
      <c r="BN148" s="116"/>
      <c r="BO148" s="116">
        <v>0</v>
      </c>
      <c r="BP148" s="116"/>
      <c r="BQ148" s="116"/>
      <c r="BR148" s="116"/>
      <c r="BS148" s="116"/>
      <c r="BT148" s="116">
        <v>7</v>
      </c>
      <c r="BU148" s="116"/>
      <c r="BV148" s="116"/>
      <c r="BW148" s="116"/>
      <c r="BX148" s="116"/>
    </row>
    <row r="149" spans="1:79" s="98" customFormat="1" ht="15" customHeight="1">
      <c r="A149" s="88">
        <v>0</v>
      </c>
      <c r="B149" s="89"/>
      <c r="C149" s="89"/>
      <c r="D149" s="113" t="s">
        <v>201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199</v>
      </c>
      <c r="R149" s="27"/>
      <c r="S149" s="27"/>
      <c r="T149" s="27"/>
      <c r="U149" s="27"/>
      <c r="V149" s="113" t="s">
        <v>202</v>
      </c>
      <c r="W149" s="114"/>
      <c r="X149" s="114"/>
      <c r="Y149" s="114"/>
      <c r="Z149" s="114"/>
      <c r="AA149" s="114"/>
      <c r="AB149" s="114"/>
      <c r="AC149" s="114"/>
      <c r="AD149" s="114"/>
      <c r="AE149" s="115"/>
      <c r="AF149" s="116">
        <v>135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v>135</v>
      </c>
      <c r="AQ149" s="116"/>
      <c r="AR149" s="116"/>
      <c r="AS149" s="116"/>
      <c r="AT149" s="116"/>
      <c r="AU149" s="116">
        <v>135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v>135</v>
      </c>
      <c r="BF149" s="116"/>
      <c r="BG149" s="116"/>
      <c r="BH149" s="116"/>
      <c r="BI149" s="116"/>
      <c r="BJ149" s="116">
        <v>135</v>
      </c>
      <c r="BK149" s="116"/>
      <c r="BL149" s="116"/>
      <c r="BM149" s="116"/>
      <c r="BN149" s="116"/>
      <c r="BO149" s="116">
        <v>0</v>
      </c>
      <c r="BP149" s="116"/>
      <c r="BQ149" s="116"/>
      <c r="BR149" s="116"/>
      <c r="BS149" s="116"/>
      <c r="BT149" s="116">
        <v>135</v>
      </c>
      <c r="BU149" s="116"/>
      <c r="BV149" s="116"/>
      <c r="BW149" s="116"/>
      <c r="BX149" s="116"/>
    </row>
    <row r="150" spans="1:79" s="98" customFormat="1" ht="30" customHeight="1">
      <c r="A150" s="88">
        <v>0</v>
      </c>
      <c r="B150" s="89"/>
      <c r="C150" s="89"/>
      <c r="D150" s="113" t="s">
        <v>203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199</v>
      </c>
      <c r="R150" s="27"/>
      <c r="S150" s="27"/>
      <c r="T150" s="27"/>
      <c r="U150" s="27"/>
      <c r="V150" s="113" t="s">
        <v>204</v>
      </c>
      <c r="W150" s="114"/>
      <c r="X150" s="114"/>
      <c r="Y150" s="114"/>
      <c r="Z150" s="114"/>
      <c r="AA150" s="114"/>
      <c r="AB150" s="114"/>
      <c r="AC150" s="114"/>
      <c r="AD150" s="114"/>
      <c r="AE150" s="115"/>
      <c r="AF150" s="116">
        <v>34.75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v>34.75</v>
      </c>
      <c r="AQ150" s="116"/>
      <c r="AR150" s="116"/>
      <c r="AS150" s="116"/>
      <c r="AT150" s="116"/>
      <c r="AU150" s="116">
        <v>35.25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v>35.25</v>
      </c>
      <c r="BF150" s="116"/>
      <c r="BG150" s="116"/>
      <c r="BH150" s="116"/>
      <c r="BI150" s="116"/>
      <c r="BJ150" s="116">
        <v>35.25</v>
      </c>
      <c r="BK150" s="116"/>
      <c r="BL150" s="116"/>
      <c r="BM150" s="116"/>
      <c r="BN150" s="116"/>
      <c r="BO150" s="116">
        <v>0</v>
      </c>
      <c r="BP150" s="116"/>
      <c r="BQ150" s="116"/>
      <c r="BR150" s="116"/>
      <c r="BS150" s="116"/>
      <c r="BT150" s="116">
        <v>35.25</v>
      </c>
      <c r="BU150" s="116"/>
      <c r="BV150" s="116"/>
      <c r="BW150" s="116"/>
      <c r="BX150" s="116"/>
    </row>
    <row r="151" spans="1:79" s="98" customFormat="1" ht="30" customHeight="1">
      <c r="A151" s="88">
        <v>0</v>
      </c>
      <c r="B151" s="89"/>
      <c r="C151" s="89"/>
      <c r="D151" s="113" t="s">
        <v>205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199</v>
      </c>
      <c r="R151" s="27"/>
      <c r="S151" s="27"/>
      <c r="T151" s="27"/>
      <c r="U151" s="27"/>
      <c r="V151" s="113" t="s">
        <v>204</v>
      </c>
      <c r="W151" s="114"/>
      <c r="X151" s="114"/>
      <c r="Y151" s="114"/>
      <c r="Z151" s="114"/>
      <c r="AA151" s="114"/>
      <c r="AB151" s="114"/>
      <c r="AC151" s="114"/>
      <c r="AD151" s="114"/>
      <c r="AE151" s="115"/>
      <c r="AF151" s="116">
        <v>114.15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114.15</v>
      </c>
      <c r="AQ151" s="116"/>
      <c r="AR151" s="116"/>
      <c r="AS151" s="116"/>
      <c r="AT151" s="116"/>
      <c r="AU151" s="116">
        <v>114.15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114.15</v>
      </c>
      <c r="BF151" s="116"/>
      <c r="BG151" s="116"/>
      <c r="BH151" s="116"/>
      <c r="BI151" s="116"/>
      <c r="BJ151" s="116">
        <v>114.15</v>
      </c>
      <c r="BK151" s="116"/>
      <c r="BL151" s="116"/>
      <c r="BM151" s="116"/>
      <c r="BN151" s="116"/>
      <c r="BO151" s="116">
        <v>0</v>
      </c>
      <c r="BP151" s="116"/>
      <c r="BQ151" s="116"/>
      <c r="BR151" s="116"/>
      <c r="BS151" s="116"/>
      <c r="BT151" s="116">
        <v>114.15</v>
      </c>
      <c r="BU151" s="116"/>
      <c r="BV151" s="116"/>
      <c r="BW151" s="116"/>
      <c r="BX151" s="116"/>
    </row>
    <row r="152" spans="1:79" s="98" customFormat="1" ht="30" customHeight="1">
      <c r="A152" s="88">
        <v>0</v>
      </c>
      <c r="B152" s="89"/>
      <c r="C152" s="89"/>
      <c r="D152" s="113" t="s">
        <v>206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199</v>
      </c>
      <c r="R152" s="27"/>
      <c r="S152" s="27"/>
      <c r="T152" s="27"/>
      <c r="U152" s="27"/>
      <c r="V152" s="113" t="s">
        <v>204</v>
      </c>
      <c r="W152" s="114"/>
      <c r="X152" s="114"/>
      <c r="Y152" s="114"/>
      <c r="Z152" s="114"/>
      <c r="AA152" s="114"/>
      <c r="AB152" s="114"/>
      <c r="AC152" s="114"/>
      <c r="AD152" s="114"/>
      <c r="AE152" s="115"/>
      <c r="AF152" s="116">
        <v>153.75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v>153.75</v>
      </c>
      <c r="AQ152" s="116"/>
      <c r="AR152" s="116"/>
      <c r="AS152" s="116"/>
      <c r="AT152" s="116"/>
      <c r="AU152" s="116">
        <v>154.25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v>154.25</v>
      </c>
      <c r="BF152" s="116"/>
      <c r="BG152" s="116"/>
      <c r="BH152" s="116"/>
      <c r="BI152" s="116"/>
      <c r="BJ152" s="116">
        <v>154.25</v>
      </c>
      <c r="BK152" s="116"/>
      <c r="BL152" s="116"/>
      <c r="BM152" s="116"/>
      <c r="BN152" s="116"/>
      <c r="BO152" s="116">
        <v>0</v>
      </c>
      <c r="BP152" s="116"/>
      <c r="BQ152" s="116"/>
      <c r="BR152" s="116"/>
      <c r="BS152" s="116"/>
      <c r="BT152" s="116">
        <v>154.25</v>
      </c>
      <c r="BU152" s="116"/>
      <c r="BV152" s="116"/>
      <c r="BW152" s="116"/>
      <c r="BX152" s="116"/>
    </row>
    <row r="153" spans="1:79" s="98" customFormat="1" ht="30" customHeight="1">
      <c r="A153" s="88">
        <v>0</v>
      </c>
      <c r="B153" s="89"/>
      <c r="C153" s="89"/>
      <c r="D153" s="113" t="s">
        <v>207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27" t="s">
        <v>199</v>
      </c>
      <c r="R153" s="27"/>
      <c r="S153" s="27"/>
      <c r="T153" s="27"/>
      <c r="U153" s="27"/>
      <c r="V153" s="113" t="s">
        <v>208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16">
        <v>4.8499999999999996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v>4.8499999999999996</v>
      </c>
      <c r="AQ153" s="116"/>
      <c r="AR153" s="116"/>
      <c r="AS153" s="116"/>
      <c r="AT153" s="116"/>
      <c r="AU153" s="116">
        <v>4.8499999999999996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v>4.8499999999999996</v>
      </c>
      <c r="BF153" s="116"/>
      <c r="BG153" s="116"/>
      <c r="BH153" s="116"/>
      <c r="BI153" s="116"/>
      <c r="BJ153" s="116">
        <v>4.8499999999999996</v>
      </c>
      <c r="BK153" s="116"/>
      <c r="BL153" s="116"/>
      <c r="BM153" s="116"/>
      <c r="BN153" s="116"/>
      <c r="BO153" s="116">
        <v>0</v>
      </c>
      <c r="BP153" s="116"/>
      <c r="BQ153" s="116"/>
      <c r="BR153" s="116"/>
      <c r="BS153" s="116"/>
      <c r="BT153" s="116">
        <v>4.8499999999999996</v>
      </c>
      <c r="BU153" s="116"/>
      <c r="BV153" s="116"/>
      <c r="BW153" s="116"/>
      <c r="BX153" s="116"/>
    </row>
    <row r="154" spans="1:79" s="6" customFormat="1" ht="15" customHeight="1">
      <c r="A154" s="85">
        <v>0</v>
      </c>
      <c r="B154" s="86"/>
      <c r="C154" s="86"/>
      <c r="D154" s="112" t="s">
        <v>209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  <c r="Q154" s="110"/>
      <c r="R154" s="110"/>
      <c r="S154" s="110"/>
      <c r="T154" s="110"/>
      <c r="U154" s="110"/>
      <c r="V154" s="112"/>
      <c r="W154" s="100"/>
      <c r="X154" s="100"/>
      <c r="Y154" s="100"/>
      <c r="Z154" s="100"/>
      <c r="AA154" s="100"/>
      <c r="AB154" s="100"/>
      <c r="AC154" s="100"/>
      <c r="AD154" s="100"/>
      <c r="AE154" s="10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</row>
    <row r="155" spans="1:79" s="98" customFormat="1" ht="28.5" customHeight="1">
      <c r="A155" s="88">
        <v>0</v>
      </c>
      <c r="B155" s="89"/>
      <c r="C155" s="89"/>
      <c r="D155" s="113" t="s">
        <v>210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211</v>
      </c>
      <c r="R155" s="27"/>
      <c r="S155" s="27"/>
      <c r="T155" s="27"/>
      <c r="U155" s="27"/>
      <c r="V155" s="113" t="s">
        <v>202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6">
        <v>3785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v>3785</v>
      </c>
      <c r="AQ155" s="116"/>
      <c r="AR155" s="116"/>
      <c r="AS155" s="116"/>
      <c r="AT155" s="116"/>
      <c r="AU155" s="116">
        <v>3785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v>3785</v>
      </c>
      <c r="BF155" s="116"/>
      <c r="BG155" s="116"/>
      <c r="BH155" s="116"/>
      <c r="BI155" s="116"/>
      <c r="BJ155" s="116">
        <v>3828</v>
      </c>
      <c r="BK155" s="116"/>
      <c r="BL155" s="116"/>
      <c r="BM155" s="116"/>
      <c r="BN155" s="116"/>
      <c r="BO155" s="116">
        <v>0</v>
      </c>
      <c r="BP155" s="116"/>
      <c r="BQ155" s="116"/>
      <c r="BR155" s="116"/>
      <c r="BS155" s="116"/>
      <c r="BT155" s="116">
        <v>3828</v>
      </c>
      <c r="BU155" s="116"/>
      <c r="BV155" s="116"/>
      <c r="BW155" s="116"/>
      <c r="BX155" s="116"/>
    </row>
    <row r="156" spans="1:79" s="98" customFormat="1" ht="15" customHeight="1">
      <c r="A156" s="88">
        <v>0</v>
      </c>
      <c r="B156" s="89"/>
      <c r="C156" s="89"/>
      <c r="D156" s="113" t="s">
        <v>212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211</v>
      </c>
      <c r="R156" s="27"/>
      <c r="S156" s="27"/>
      <c r="T156" s="27"/>
      <c r="U156" s="27"/>
      <c r="V156" s="113" t="s">
        <v>202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6">
        <v>44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44</v>
      </c>
      <c r="AQ156" s="116"/>
      <c r="AR156" s="116"/>
      <c r="AS156" s="116"/>
      <c r="AT156" s="116"/>
      <c r="AU156" s="116">
        <v>44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44</v>
      </c>
      <c r="BF156" s="116"/>
      <c r="BG156" s="116"/>
      <c r="BH156" s="116"/>
      <c r="BI156" s="116"/>
      <c r="BJ156" s="116">
        <v>46</v>
      </c>
      <c r="BK156" s="116"/>
      <c r="BL156" s="116"/>
      <c r="BM156" s="116"/>
      <c r="BN156" s="116"/>
      <c r="BO156" s="116">
        <v>0</v>
      </c>
      <c r="BP156" s="116"/>
      <c r="BQ156" s="116"/>
      <c r="BR156" s="116"/>
      <c r="BS156" s="116"/>
      <c r="BT156" s="116">
        <v>46</v>
      </c>
      <c r="BU156" s="116"/>
      <c r="BV156" s="116"/>
      <c r="BW156" s="116"/>
      <c r="BX156" s="116"/>
    </row>
    <row r="157" spans="1:79" s="6" customFormat="1" ht="15" customHeight="1">
      <c r="A157" s="85">
        <v>0</v>
      </c>
      <c r="B157" s="86"/>
      <c r="C157" s="86"/>
      <c r="D157" s="112" t="s">
        <v>213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1"/>
      <c r="Q157" s="110"/>
      <c r="R157" s="110"/>
      <c r="S157" s="110"/>
      <c r="T157" s="110"/>
      <c r="U157" s="110"/>
      <c r="V157" s="112"/>
      <c r="W157" s="100"/>
      <c r="X157" s="100"/>
      <c r="Y157" s="100"/>
      <c r="Z157" s="100"/>
      <c r="AA157" s="100"/>
      <c r="AB157" s="100"/>
      <c r="AC157" s="100"/>
      <c r="AD157" s="100"/>
      <c r="AE157" s="10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</row>
    <row r="158" spans="1:79" s="98" customFormat="1" ht="28.5" customHeight="1">
      <c r="A158" s="88">
        <v>0</v>
      </c>
      <c r="B158" s="89"/>
      <c r="C158" s="89"/>
      <c r="D158" s="113" t="s">
        <v>214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215</v>
      </c>
      <c r="R158" s="27"/>
      <c r="S158" s="27"/>
      <c r="T158" s="27"/>
      <c r="U158" s="27"/>
      <c r="V158" s="113" t="s">
        <v>216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6">
        <v>4024</v>
      </c>
      <c r="AG158" s="116"/>
      <c r="AH158" s="116"/>
      <c r="AI158" s="116"/>
      <c r="AJ158" s="116"/>
      <c r="AK158" s="116">
        <v>371</v>
      </c>
      <c r="AL158" s="116"/>
      <c r="AM158" s="116"/>
      <c r="AN158" s="116"/>
      <c r="AO158" s="116"/>
      <c r="AP158" s="116">
        <v>4395</v>
      </c>
      <c r="AQ158" s="116"/>
      <c r="AR158" s="116"/>
      <c r="AS158" s="116"/>
      <c r="AT158" s="116"/>
      <c r="AU158" s="116">
        <v>5534</v>
      </c>
      <c r="AV158" s="116"/>
      <c r="AW158" s="116"/>
      <c r="AX158" s="116"/>
      <c r="AY158" s="116"/>
      <c r="AZ158" s="116">
        <v>267</v>
      </c>
      <c r="BA158" s="116"/>
      <c r="BB158" s="116"/>
      <c r="BC158" s="116"/>
      <c r="BD158" s="116"/>
      <c r="BE158" s="116">
        <v>5801</v>
      </c>
      <c r="BF158" s="116"/>
      <c r="BG158" s="116"/>
      <c r="BH158" s="116"/>
      <c r="BI158" s="116"/>
      <c r="BJ158" s="116">
        <v>7122</v>
      </c>
      <c r="BK158" s="116"/>
      <c r="BL158" s="116"/>
      <c r="BM158" s="116"/>
      <c r="BN158" s="116"/>
      <c r="BO158" s="116">
        <v>264</v>
      </c>
      <c r="BP158" s="116"/>
      <c r="BQ158" s="116"/>
      <c r="BR158" s="116"/>
      <c r="BS158" s="116"/>
      <c r="BT158" s="116">
        <v>7386</v>
      </c>
      <c r="BU158" s="116"/>
      <c r="BV158" s="116"/>
      <c r="BW158" s="116"/>
      <c r="BX158" s="116"/>
    </row>
    <row r="159" spans="1:79" s="98" customFormat="1" ht="30" customHeight="1">
      <c r="A159" s="88">
        <v>0</v>
      </c>
      <c r="B159" s="89"/>
      <c r="C159" s="89"/>
      <c r="D159" s="113" t="s">
        <v>217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215</v>
      </c>
      <c r="R159" s="27"/>
      <c r="S159" s="27"/>
      <c r="T159" s="27"/>
      <c r="U159" s="27"/>
      <c r="V159" s="113" t="s">
        <v>216</v>
      </c>
      <c r="W159" s="92"/>
      <c r="X159" s="92"/>
      <c r="Y159" s="92"/>
      <c r="Z159" s="92"/>
      <c r="AA159" s="92"/>
      <c r="AB159" s="92"/>
      <c r="AC159" s="92"/>
      <c r="AD159" s="92"/>
      <c r="AE159" s="93"/>
      <c r="AF159" s="116">
        <v>24397</v>
      </c>
      <c r="AG159" s="116"/>
      <c r="AH159" s="116"/>
      <c r="AI159" s="116"/>
      <c r="AJ159" s="116"/>
      <c r="AK159" s="116">
        <v>377</v>
      </c>
      <c r="AL159" s="116"/>
      <c r="AM159" s="116"/>
      <c r="AN159" s="116"/>
      <c r="AO159" s="116"/>
      <c r="AP159" s="116">
        <v>24774</v>
      </c>
      <c r="AQ159" s="116"/>
      <c r="AR159" s="116"/>
      <c r="AS159" s="116"/>
      <c r="AT159" s="116"/>
      <c r="AU159" s="116">
        <v>31671</v>
      </c>
      <c r="AV159" s="116"/>
      <c r="AW159" s="116"/>
      <c r="AX159" s="116"/>
      <c r="AY159" s="116"/>
      <c r="AZ159" s="116">
        <v>1307</v>
      </c>
      <c r="BA159" s="116"/>
      <c r="BB159" s="116"/>
      <c r="BC159" s="116"/>
      <c r="BD159" s="116"/>
      <c r="BE159" s="116">
        <v>32978</v>
      </c>
      <c r="BF159" s="116"/>
      <c r="BG159" s="116"/>
      <c r="BH159" s="116"/>
      <c r="BI159" s="116"/>
      <c r="BJ159" s="116">
        <v>36326</v>
      </c>
      <c r="BK159" s="116"/>
      <c r="BL159" s="116"/>
      <c r="BM159" s="116"/>
      <c r="BN159" s="116"/>
      <c r="BO159" s="116">
        <v>2498</v>
      </c>
      <c r="BP159" s="116"/>
      <c r="BQ159" s="116"/>
      <c r="BR159" s="116"/>
      <c r="BS159" s="116"/>
      <c r="BT159" s="116">
        <v>38824</v>
      </c>
      <c r="BU159" s="116"/>
      <c r="BV159" s="116"/>
      <c r="BW159" s="116"/>
      <c r="BX159" s="116"/>
    </row>
    <row r="160" spans="1:79" s="98" customFormat="1" ht="15" customHeight="1">
      <c r="A160" s="88">
        <v>0</v>
      </c>
      <c r="B160" s="89"/>
      <c r="C160" s="89"/>
      <c r="D160" s="113" t="s">
        <v>218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219</v>
      </c>
      <c r="R160" s="27"/>
      <c r="S160" s="27"/>
      <c r="T160" s="27"/>
      <c r="U160" s="27"/>
      <c r="V160" s="113" t="s">
        <v>220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6">
        <v>79175</v>
      </c>
      <c r="AG160" s="116"/>
      <c r="AH160" s="116"/>
      <c r="AI160" s="116"/>
      <c r="AJ160" s="116"/>
      <c r="AK160" s="116">
        <v>0</v>
      </c>
      <c r="AL160" s="116"/>
      <c r="AM160" s="116"/>
      <c r="AN160" s="116"/>
      <c r="AO160" s="116"/>
      <c r="AP160" s="116">
        <v>79175</v>
      </c>
      <c r="AQ160" s="116"/>
      <c r="AR160" s="116"/>
      <c r="AS160" s="116"/>
      <c r="AT160" s="116"/>
      <c r="AU160" s="116">
        <v>82512</v>
      </c>
      <c r="AV160" s="116"/>
      <c r="AW160" s="116"/>
      <c r="AX160" s="116"/>
      <c r="AY160" s="116"/>
      <c r="AZ160" s="116">
        <v>0</v>
      </c>
      <c r="BA160" s="116"/>
      <c r="BB160" s="116"/>
      <c r="BC160" s="116"/>
      <c r="BD160" s="116"/>
      <c r="BE160" s="116">
        <v>82512</v>
      </c>
      <c r="BF160" s="116"/>
      <c r="BG160" s="116"/>
      <c r="BH160" s="116"/>
      <c r="BI160" s="116"/>
      <c r="BJ160" s="116">
        <v>75816</v>
      </c>
      <c r="BK160" s="116"/>
      <c r="BL160" s="116"/>
      <c r="BM160" s="116"/>
      <c r="BN160" s="116"/>
      <c r="BO160" s="116">
        <v>0</v>
      </c>
      <c r="BP160" s="116"/>
      <c r="BQ160" s="116"/>
      <c r="BR160" s="116"/>
      <c r="BS160" s="116"/>
      <c r="BT160" s="116">
        <v>75816</v>
      </c>
      <c r="BU160" s="116"/>
      <c r="BV160" s="116"/>
      <c r="BW160" s="116"/>
      <c r="BX160" s="116"/>
    </row>
    <row r="161" spans="1:79" s="6" customFormat="1" ht="15" customHeight="1">
      <c r="A161" s="85">
        <v>0</v>
      </c>
      <c r="B161" s="86"/>
      <c r="C161" s="86"/>
      <c r="D161" s="112" t="s">
        <v>221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1"/>
      <c r="Q161" s="110"/>
      <c r="R161" s="110"/>
      <c r="S161" s="110"/>
      <c r="T161" s="110"/>
      <c r="U161" s="110"/>
      <c r="V161" s="112"/>
      <c r="W161" s="100"/>
      <c r="X161" s="100"/>
      <c r="Y161" s="100"/>
      <c r="Z161" s="100"/>
      <c r="AA161" s="100"/>
      <c r="AB161" s="100"/>
      <c r="AC161" s="100"/>
      <c r="AD161" s="100"/>
      <c r="AE161" s="10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</row>
    <row r="162" spans="1:79" s="98" customFormat="1" ht="57" customHeight="1">
      <c r="A162" s="88">
        <v>0</v>
      </c>
      <c r="B162" s="89"/>
      <c r="C162" s="89"/>
      <c r="D162" s="113" t="s">
        <v>222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219</v>
      </c>
      <c r="R162" s="27"/>
      <c r="S162" s="27"/>
      <c r="T162" s="27"/>
      <c r="U162" s="27"/>
      <c r="V162" s="113" t="s">
        <v>223</v>
      </c>
      <c r="W162" s="92"/>
      <c r="X162" s="92"/>
      <c r="Y162" s="92"/>
      <c r="Z162" s="92"/>
      <c r="AA162" s="92"/>
      <c r="AB162" s="92"/>
      <c r="AC162" s="92"/>
      <c r="AD162" s="92"/>
      <c r="AE162" s="93"/>
      <c r="AF162" s="116">
        <v>102</v>
      </c>
      <c r="AG162" s="116"/>
      <c r="AH162" s="116"/>
      <c r="AI162" s="116"/>
      <c r="AJ162" s="116"/>
      <c r="AK162" s="116">
        <v>0</v>
      </c>
      <c r="AL162" s="116"/>
      <c r="AM162" s="116"/>
      <c r="AN162" s="116"/>
      <c r="AO162" s="116"/>
      <c r="AP162" s="116">
        <v>102</v>
      </c>
      <c r="AQ162" s="116"/>
      <c r="AR162" s="116"/>
      <c r="AS162" s="116"/>
      <c r="AT162" s="116"/>
      <c r="AU162" s="116">
        <v>108</v>
      </c>
      <c r="AV162" s="116"/>
      <c r="AW162" s="116"/>
      <c r="AX162" s="116"/>
      <c r="AY162" s="116"/>
      <c r="AZ162" s="116">
        <v>0</v>
      </c>
      <c r="BA162" s="116"/>
      <c r="BB162" s="116"/>
      <c r="BC162" s="116"/>
      <c r="BD162" s="116"/>
      <c r="BE162" s="116">
        <v>108</v>
      </c>
      <c r="BF162" s="116"/>
      <c r="BG162" s="116"/>
      <c r="BH162" s="116"/>
      <c r="BI162" s="116"/>
      <c r="BJ162" s="116">
        <v>108</v>
      </c>
      <c r="BK162" s="116"/>
      <c r="BL162" s="116"/>
      <c r="BM162" s="116"/>
      <c r="BN162" s="116"/>
      <c r="BO162" s="116">
        <v>0</v>
      </c>
      <c r="BP162" s="116"/>
      <c r="BQ162" s="116"/>
      <c r="BR162" s="116"/>
      <c r="BS162" s="116"/>
      <c r="BT162" s="116">
        <v>108</v>
      </c>
      <c r="BU162" s="116"/>
      <c r="BV162" s="116"/>
      <c r="BW162" s="116"/>
      <c r="BX162" s="116"/>
    </row>
    <row r="164" spans="1:79" ht="14.25" customHeight="1">
      <c r="A164" s="29" t="s">
        <v>284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23.1" customHeight="1">
      <c r="A165" s="54" t="s">
        <v>6</v>
      </c>
      <c r="B165" s="55"/>
      <c r="C165" s="55"/>
      <c r="D165" s="27" t="s">
        <v>9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 t="s">
        <v>8</v>
      </c>
      <c r="R165" s="27"/>
      <c r="S165" s="27"/>
      <c r="T165" s="27"/>
      <c r="U165" s="27"/>
      <c r="V165" s="27" t="s">
        <v>7</v>
      </c>
      <c r="W165" s="27"/>
      <c r="X165" s="27"/>
      <c r="Y165" s="27"/>
      <c r="Z165" s="27"/>
      <c r="AA165" s="27"/>
      <c r="AB165" s="27"/>
      <c r="AC165" s="27"/>
      <c r="AD165" s="27"/>
      <c r="AE165" s="27"/>
      <c r="AF165" s="36" t="s">
        <v>275</v>
      </c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8"/>
      <c r="AU165" s="36" t="s">
        <v>280</v>
      </c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8"/>
    </row>
    <row r="166" spans="1:79" ht="28.5" customHeight="1">
      <c r="A166" s="57"/>
      <c r="B166" s="58"/>
      <c r="C166" s="5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 t="s">
        <v>4</v>
      </c>
      <c r="AG166" s="27"/>
      <c r="AH166" s="27"/>
      <c r="AI166" s="27"/>
      <c r="AJ166" s="27"/>
      <c r="AK166" s="27" t="s">
        <v>3</v>
      </c>
      <c r="AL166" s="27"/>
      <c r="AM166" s="27"/>
      <c r="AN166" s="27"/>
      <c r="AO166" s="27"/>
      <c r="AP166" s="27" t="s">
        <v>123</v>
      </c>
      <c r="AQ166" s="27"/>
      <c r="AR166" s="27"/>
      <c r="AS166" s="27"/>
      <c r="AT166" s="27"/>
      <c r="AU166" s="27" t="s">
        <v>4</v>
      </c>
      <c r="AV166" s="27"/>
      <c r="AW166" s="27"/>
      <c r="AX166" s="27"/>
      <c r="AY166" s="27"/>
      <c r="AZ166" s="27" t="s">
        <v>3</v>
      </c>
      <c r="BA166" s="27"/>
      <c r="BB166" s="27"/>
      <c r="BC166" s="27"/>
      <c r="BD166" s="27"/>
      <c r="BE166" s="27" t="s">
        <v>90</v>
      </c>
      <c r="BF166" s="27"/>
      <c r="BG166" s="27"/>
      <c r="BH166" s="27"/>
      <c r="BI166" s="27"/>
    </row>
    <row r="167" spans="1:79" ht="15" customHeight="1">
      <c r="A167" s="36">
        <v>1</v>
      </c>
      <c r="B167" s="37"/>
      <c r="C167" s="37"/>
      <c r="D167" s="27">
        <v>2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>
        <v>3</v>
      </c>
      <c r="R167" s="27"/>
      <c r="S167" s="27"/>
      <c r="T167" s="27"/>
      <c r="U167" s="27"/>
      <c r="V167" s="27">
        <v>4</v>
      </c>
      <c r="W167" s="27"/>
      <c r="X167" s="27"/>
      <c r="Y167" s="27"/>
      <c r="Z167" s="27"/>
      <c r="AA167" s="27"/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  <c r="BE167" s="27">
        <v>10</v>
      </c>
      <c r="BF167" s="27"/>
      <c r="BG167" s="27"/>
      <c r="BH167" s="27"/>
      <c r="BI167" s="27"/>
    </row>
    <row r="168" spans="1:79" ht="15.75" hidden="1" customHeight="1">
      <c r="A168" s="39" t="s">
        <v>154</v>
      </c>
      <c r="B168" s="40"/>
      <c r="C168" s="40"/>
      <c r="D168" s="27" t="s">
        <v>57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 t="s">
        <v>70</v>
      </c>
      <c r="R168" s="27"/>
      <c r="S168" s="27"/>
      <c r="T168" s="27"/>
      <c r="U168" s="27"/>
      <c r="V168" s="27" t="s">
        <v>71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26" t="s">
        <v>107</v>
      </c>
      <c r="AG168" s="26"/>
      <c r="AH168" s="26"/>
      <c r="AI168" s="26"/>
      <c r="AJ168" s="26"/>
      <c r="AK168" s="30" t="s">
        <v>108</v>
      </c>
      <c r="AL168" s="30"/>
      <c r="AM168" s="30"/>
      <c r="AN168" s="30"/>
      <c r="AO168" s="30"/>
      <c r="AP168" s="50" t="s">
        <v>197</v>
      </c>
      <c r="AQ168" s="50"/>
      <c r="AR168" s="50"/>
      <c r="AS168" s="50"/>
      <c r="AT168" s="50"/>
      <c r="AU168" s="26" t="s">
        <v>109</v>
      </c>
      <c r="AV168" s="26"/>
      <c r="AW168" s="26"/>
      <c r="AX168" s="26"/>
      <c r="AY168" s="26"/>
      <c r="AZ168" s="30" t="s">
        <v>110</v>
      </c>
      <c r="BA168" s="30"/>
      <c r="BB168" s="30"/>
      <c r="BC168" s="30"/>
      <c r="BD168" s="30"/>
      <c r="BE168" s="50" t="s">
        <v>197</v>
      </c>
      <c r="BF168" s="50"/>
      <c r="BG168" s="50"/>
      <c r="BH168" s="50"/>
      <c r="BI168" s="50"/>
      <c r="CA168" t="s">
        <v>39</v>
      </c>
    </row>
    <row r="169" spans="1:79" s="6" customFormat="1" ht="14.25">
      <c r="A169" s="85">
        <v>0</v>
      </c>
      <c r="B169" s="86"/>
      <c r="C169" s="86"/>
      <c r="D169" s="110" t="s">
        <v>196</v>
      </c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CA169" s="6" t="s">
        <v>40</v>
      </c>
    </row>
    <row r="170" spans="1:79" s="98" customFormat="1" ht="14.25" customHeight="1">
      <c r="A170" s="88">
        <v>0</v>
      </c>
      <c r="B170" s="89"/>
      <c r="C170" s="89"/>
      <c r="D170" s="113" t="s">
        <v>198</v>
      </c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5"/>
      <c r="Q170" s="27" t="s">
        <v>199</v>
      </c>
      <c r="R170" s="27"/>
      <c r="S170" s="27"/>
      <c r="T170" s="27"/>
      <c r="U170" s="27"/>
      <c r="V170" s="27" t="s">
        <v>200</v>
      </c>
      <c r="W170" s="27"/>
      <c r="X170" s="27"/>
      <c r="Y170" s="27"/>
      <c r="Z170" s="27"/>
      <c r="AA170" s="27"/>
      <c r="AB170" s="27"/>
      <c r="AC170" s="27"/>
      <c r="AD170" s="27"/>
      <c r="AE170" s="27"/>
      <c r="AF170" s="116">
        <v>7</v>
      </c>
      <c r="AG170" s="116"/>
      <c r="AH170" s="116"/>
      <c r="AI170" s="116"/>
      <c r="AJ170" s="116"/>
      <c r="AK170" s="116">
        <v>0</v>
      </c>
      <c r="AL170" s="116"/>
      <c r="AM170" s="116"/>
      <c r="AN170" s="116"/>
      <c r="AO170" s="116"/>
      <c r="AP170" s="116">
        <v>7</v>
      </c>
      <c r="AQ170" s="116"/>
      <c r="AR170" s="116"/>
      <c r="AS170" s="116"/>
      <c r="AT170" s="116"/>
      <c r="AU170" s="116">
        <v>7</v>
      </c>
      <c r="AV170" s="116"/>
      <c r="AW170" s="116"/>
      <c r="AX170" s="116"/>
      <c r="AY170" s="116"/>
      <c r="AZ170" s="116">
        <v>0</v>
      </c>
      <c r="BA170" s="116"/>
      <c r="BB170" s="116"/>
      <c r="BC170" s="116"/>
      <c r="BD170" s="116"/>
      <c r="BE170" s="116">
        <v>7</v>
      </c>
      <c r="BF170" s="116"/>
      <c r="BG170" s="116"/>
      <c r="BH170" s="116"/>
      <c r="BI170" s="116"/>
    </row>
    <row r="171" spans="1:79" s="98" customFormat="1" ht="15" customHeight="1">
      <c r="A171" s="88">
        <v>0</v>
      </c>
      <c r="B171" s="89"/>
      <c r="C171" s="89"/>
      <c r="D171" s="113" t="s">
        <v>201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27" t="s">
        <v>199</v>
      </c>
      <c r="R171" s="27"/>
      <c r="S171" s="27"/>
      <c r="T171" s="27"/>
      <c r="U171" s="27"/>
      <c r="V171" s="113" t="s">
        <v>202</v>
      </c>
      <c r="W171" s="114"/>
      <c r="X171" s="114"/>
      <c r="Y171" s="114"/>
      <c r="Z171" s="114"/>
      <c r="AA171" s="114"/>
      <c r="AB171" s="114"/>
      <c r="AC171" s="114"/>
      <c r="AD171" s="114"/>
      <c r="AE171" s="115"/>
      <c r="AF171" s="116">
        <v>135</v>
      </c>
      <c r="AG171" s="116"/>
      <c r="AH171" s="116"/>
      <c r="AI171" s="116"/>
      <c r="AJ171" s="116"/>
      <c r="AK171" s="116">
        <v>0</v>
      </c>
      <c r="AL171" s="116"/>
      <c r="AM171" s="116"/>
      <c r="AN171" s="116"/>
      <c r="AO171" s="116"/>
      <c r="AP171" s="116">
        <v>135</v>
      </c>
      <c r="AQ171" s="116"/>
      <c r="AR171" s="116"/>
      <c r="AS171" s="116"/>
      <c r="AT171" s="116"/>
      <c r="AU171" s="116">
        <v>135</v>
      </c>
      <c r="AV171" s="116"/>
      <c r="AW171" s="116"/>
      <c r="AX171" s="116"/>
      <c r="AY171" s="116"/>
      <c r="AZ171" s="116">
        <v>0</v>
      </c>
      <c r="BA171" s="116"/>
      <c r="BB171" s="116"/>
      <c r="BC171" s="116"/>
      <c r="BD171" s="116"/>
      <c r="BE171" s="116">
        <v>135</v>
      </c>
      <c r="BF171" s="116"/>
      <c r="BG171" s="116"/>
      <c r="BH171" s="116"/>
      <c r="BI171" s="116"/>
    </row>
    <row r="172" spans="1:79" s="98" customFormat="1" ht="30" customHeight="1">
      <c r="A172" s="88">
        <v>0</v>
      </c>
      <c r="B172" s="89"/>
      <c r="C172" s="89"/>
      <c r="D172" s="113" t="s">
        <v>203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27" t="s">
        <v>199</v>
      </c>
      <c r="R172" s="27"/>
      <c r="S172" s="27"/>
      <c r="T172" s="27"/>
      <c r="U172" s="27"/>
      <c r="V172" s="113" t="s">
        <v>204</v>
      </c>
      <c r="W172" s="114"/>
      <c r="X172" s="114"/>
      <c r="Y172" s="114"/>
      <c r="Z172" s="114"/>
      <c r="AA172" s="114"/>
      <c r="AB172" s="114"/>
      <c r="AC172" s="114"/>
      <c r="AD172" s="114"/>
      <c r="AE172" s="115"/>
      <c r="AF172" s="116">
        <v>35.25</v>
      </c>
      <c r="AG172" s="116"/>
      <c r="AH172" s="116"/>
      <c r="AI172" s="116"/>
      <c r="AJ172" s="116"/>
      <c r="AK172" s="116">
        <v>0</v>
      </c>
      <c r="AL172" s="116"/>
      <c r="AM172" s="116"/>
      <c r="AN172" s="116"/>
      <c r="AO172" s="116"/>
      <c r="AP172" s="116">
        <v>35.25</v>
      </c>
      <c r="AQ172" s="116"/>
      <c r="AR172" s="116"/>
      <c r="AS172" s="116"/>
      <c r="AT172" s="116"/>
      <c r="AU172" s="116">
        <v>35.25</v>
      </c>
      <c r="AV172" s="116"/>
      <c r="AW172" s="116"/>
      <c r="AX172" s="116"/>
      <c r="AY172" s="116"/>
      <c r="AZ172" s="116">
        <v>0</v>
      </c>
      <c r="BA172" s="116"/>
      <c r="BB172" s="116"/>
      <c r="BC172" s="116"/>
      <c r="BD172" s="116"/>
      <c r="BE172" s="116">
        <v>35.25</v>
      </c>
      <c r="BF172" s="116"/>
      <c r="BG172" s="116"/>
      <c r="BH172" s="116"/>
      <c r="BI172" s="116"/>
    </row>
    <row r="173" spans="1:79" s="98" customFormat="1" ht="30" customHeight="1">
      <c r="A173" s="88">
        <v>0</v>
      </c>
      <c r="B173" s="89"/>
      <c r="C173" s="89"/>
      <c r="D173" s="113" t="s">
        <v>205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27" t="s">
        <v>199</v>
      </c>
      <c r="R173" s="27"/>
      <c r="S173" s="27"/>
      <c r="T173" s="27"/>
      <c r="U173" s="27"/>
      <c r="V173" s="113" t="s">
        <v>204</v>
      </c>
      <c r="W173" s="114"/>
      <c r="X173" s="114"/>
      <c r="Y173" s="114"/>
      <c r="Z173" s="114"/>
      <c r="AA173" s="114"/>
      <c r="AB173" s="114"/>
      <c r="AC173" s="114"/>
      <c r="AD173" s="114"/>
      <c r="AE173" s="115"/>
      <c r="AF173" s="116">
        <v>114.15</v>
      </c>
      <c r="AG173" s="116"/>
      <c r="AH173" s="116"/>
      <c r="AI173" s="116"/>
      <c r="AJ173" s="116"/>
      <c r="AK173" s="116">
        <v>0</v>
      </c>
      <c r="AL173" s="116"/>
      <c r="AM173" s="116"/>
      <c r="AN173" s="116"/>
      <c r="AO173" s="116"/>
      <c r="AP173" s="116">
        <v>114.15</v>
      </c>
      <c r="AQ173" s="116"/>
      <c r="AR173" s="116"/>
      <c r="AS173" s="116"/>
      <c r="AT173" s="116"/>
      <c r="AU173" s="116">
        <v>114.15</v>
      </c>
      <c r="AV173" s="116"/>
      <c r="AW173" s="116"/>
      <c r="AX173" s="116"/>
      <c r="AY173" s="116"/>
      <c r="AZ173" s="116">
        <v>0</v>
      </c>
      <c r="BA173" s="116"/>
      <c r="BB173" s="116"/>
      <c r="BC173" s="116"/>
      <c r="BD173" s="116"/>
      <c r="BE173" s="116">
        <v>114.15</v>
      </c>
      <c r="BF173" s="116"/>
      <c r="BG173" s="116"/>
      <c r="BH173" s="116"/>
      <c r="BI173" s="116"/>
    </row>
    <row r="174" spans="1:79" s="98" customFormat="1" ht="30" customHeight="1">
      <c r="A174" s="88">
        <v>0</v>
      </c>
      <c r="B174" s="89"/>
      <c r="C174" s="89"/>
      <c r="D174" s="113" t="s">
        <v>206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27" t="s">
        <v>199</v>
      </c>
      <c r="R174" s="27"/>
      <c r="S174" s="27"/>
      <c r="T174" s="27"/>
      <c r="U174" s="27"/>
      <c r="V174" s="113" t="s">
        <v>204</v>
      </c>
      <c r="W174" s="114"/>
      <c r="X174" s="114"/>
      <c r="Y174" s="114"/>
      <c r="Z174" s="114"/>
      <c r="AA174" s="114"/>
      <c r="AB174" s="114"/>
      <c r="AC174" s="114"/>
      <c r="AD174" s="114"/>
      <c r="AE174" s="115"/>
      <c r="AF174" s="116">
        <v>154.25</v>
      </c>
      <c r="AG174" s="116"/>
      <c r="AH174" s="116"/>
      <c r="AI174" s="116"/>
      <c r="AJ174" s="116"/>
      <c r="AK174" s="116">
        <v>0</v>
      </c>
      <c r="AL174" s="116"/>
      <c r="AM174" s="116"/>
      <c r="AN174" s="116"/>
      <c r="AO174" s="116"/>
      <c r="AP174" s="116">
        <v>154.25</v>
      </c>
      <c r="AQ174" s="116"/>
      <c r="AR174" s="116"/>
      <c r="AS174" s="116"/>
      <c r="AT174" s="116"/>
      <c r="AU174" s="116">
        <v>154.25</v>
      </c>
      <c r="AV174" s="116"/>
      <c r="AW174" s="116"/>
      <c r="AX174" s="116"/>
      <c r="AY174" s="116"/>
      <c r="AZ174" s="116">
        <v>0</v>
      </c>
      <c r="BA174" s="116"/>
      <c r="BB174" s="116"/>
      <c r="BC174" s="116"/>
      <c r="BD174" s="116"/>
      <c r="BE174" s="116">
        <v>154.25</v>
      </c>
      <c r="BF174" s="116"/>
      <c r="BG174" s="116"/>
      <c r="BH174" s="116"/>
      <c r="BI174" s="116"/>
    </row>
    <row r="175" spans="1:79" s="98" customFormat="1" ht="30" customHeight="1">
      <c r="A175" s="88">
        <v>0</v>
      </c>
      <c r="B175" s="89"/>
      <c r="C175" s="89"/>
      <c r="D175" s="113" t="s">
        <v>207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27" t="s">
        <v>199</v>
      </c>
      <c r="R175" s="27"/>
      <c r="S175" s="27"/>
      <c r="T175" s="27"/>
      <c r="U175" s="27"/>
      <c r="V175" s="113" t="s">
        <v>208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16">
        <v>4.8499999999999996</v>
      </c>
      <c r="AG175" s="116"/>
      <c r="AH175" s="116"/>
      <c r="AI175" s="116"/>
      <c r="AJ175" s="116"/>
      <c r="AK175" s="116">
        <v>0</v>
      </c>
      <c r="AL175" s="116"/>
      <c r="AM175" s="116"/>
      <c r="AN175" s="116"/>
      <c r="AO175" s="116"/>
      <c r="AP175" s="116">
        <v>4.8499999999999996</v>
      </c>
      <c r="AQ175" s="116"/>
      <c r="AR175" s="116"/>
      <c r="AS175" s="116"/>
      <c r="AT175" s="116"/>
      <c r="AU175" s="116">
        <v>4.8499999999999996</v>
      </c>
      <c r="AV175" s="116"/>
      <c r="AW175" s="116"/>
      <c r="AX175" s="116"/>
      <c r="AY175" s="116"/>
      <c r="AZ175" s="116">
        <v>0</v>
      </c>
      <c r="BA175" s="116"/>
      <c r="BB175" s="116"/>
      <c r="BC175" s="116"/>
      <c r="BD175" s="116"/>
      <c r="BE175" s="116">
        <v>4.8499999999999996</v>
      </c>
      <c r="BF175" s="116"/>
      <c r="BG175" s="116"/>
      <c r="BH175" s="116"/>
      <c r="BI175" s="116"/>
    </row>
    <row r="176" spans="1:79" s="6" customFormat="1" ht="14.25">
      <c r="A176" s="85">
        <v>0</v>
      </c>
      <c r="B176" s="86"/>
      <c r="C176" s="86"/>
      <c r="D176" s="112" t="s">
        <v>209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Q176" s="110"/>
      <c r="R176" s="110"/>
      <c r="S176" s="110"/>
      <c r="T176" s="110"/>
      <c r="U176" s="110"/>
      <c r="V176" s="112"/>
      <c r="W176" s="100"/>
      <c r="X176" s="100"/>
      <c r="Y176" s="100"/>
      <c r="Z176" s="100"/>
      <c r="AA176" s="100"/>
      <c r="AB176" s="100"/>
      <c r="AC176" s="100"/>
      <c r="AD176" s="100"/>
      <c r="AE176" s="10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</row>
    <row r="177" spans="1:79" s="98" customFormat="1" ht="28.5" customHeight="1">
      <c r="A177" s="88">
        <v>0</v>
      </c>
      <c r="B177" s="89"/>
      <c r="C177" s="89"/>
      <c r="D177" s="113" t="s">
        <v>210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27" t="s">
        <v>211</v>
      </c>
      <c r="R177" s="27"/>
      <c r="S177" s="27"/>
      <c r="T177" s="27"/>
      <c r="U177" s="27"/>
      <c r="V177" s="113" t="s">
        <v>202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16">
        <v>3828</v>
      </c>
      <c r="AG177" s="116"/>
      <c r="AH177" s="116"/>
      <c r="AI177" s="116"/>
      <c r="AJ177" s="116"/>
      <c r="AK177" s="116">
        <v>0</v>
      </c>
      <c r="AL177" s="116"/>
      <c r="AM177" s="116"/>
      <c r="AN177" s="116"/>
      <c r="AO177" s="116"/>
      <c r="AP177" s="116">
        <v>3828</v>
      </c>
      <c r="AQ177" s="116"/>
      <c r="AR177" s="116"/>
      <c r="AS177" s="116"/>
      <c r="AT177" s="116"/>
      <c r="AU177" s="116">
        <v>3828</v>
      </c>
      <c r="AV177" s="116"/>
      <c r="AW177" s="116"/>
      <c r="AX177" s="116"/>
      <c r="AY177" s="116"/>
      <c r="AZ177" s="116">
        <v>0</v>
      </c>
      <c r="BA177" s="116"/>
      <c r="BB177" s="116"/>
      <c r="BC177" s="116"/>
      <c r="BD177" s="116"/>
      <c r="BE177" s="116">
        <v>3828</v>
      </c>
      <c r="BF177" s="116"/>
      <c r="BG177" s="116"/>
      <c r="BH177" s="116"/>
      <c r="BI177" s="116"/>
    </row>
    <row r="178" spans="1:79" s="98" customFormat="1" ht="15" customHeight="1">
      <c r="A178" s="88">
        <v>0</v>
      </c>
      <c r="B178" s="89"/>
      <c r="C178" s="89"/>
      <c r="D178" s="113" t="s">
        <v>212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  <c r="Q178" s="27" t="s">
        <v>211</v>
      </c>
      <c r="R178" s="27"/>
      <c r="S178" s="27"/>
      <c r="T178" s="27"/>
      <c r="U178" s="27"/>
      <c r="V178" s="113" t="s">
        <v>202</v>
      </c>
      <c r="W178" s="92"/>
      <c r="X178" s="92"/>
      <c r="Y178" s="92"/>
      <c r="Z178" s="92"/>
      <c r="AA178" s="92"/>
      <c r="AB178" s="92"/>
      <c r="AC178" s="92"/>
      <c r="AD178" s="92"/>
      <c r="AE178" s="93"/>
      <c r="AF178" s="116">
        <v>46</v>
      </c>
      <c r="AG178" s="116"/>
      <c r="AH178" s="116"/>
      <c r="AI178" s="116"/>
      <c r="AJ178" s="116"/>
      <c r="AK178" s="116">
        <v>0</v>
      </c>
      <c r="AL178" s="116"/>
      <c r="AM178" s="116"/>
      <c r="AN178" s="116"/>
      <c r="AO178" s="116"/>
      <c r="AP178" s="116">
        <v>46</v>
      </c>
      <c r="AQ178" s="116"/>
      <c r="AR178" s="116"/>
      <c r="AS178" s="116"/>
      <c r="AT178" s="116"/>
      <c r="AU178" s="116">
        <v>46</v>
      </c>
      <c r="AV178" s="116"/>
      <c r="AW178" s="116"/>
      <c r="AX178" s="116"/>
      <c r="AY178" s="116"/>
      <c r="AZ178" s="116">
        <v>0</v>
      </c>
      <c r="BA178" s="116"/>
      <c r="BB178" s="116"/>
      <c r="BC178" s="116"/>
      <c r="BD178" s="116"/>
      <c r="BE178" s="116">
        <v>46</v>
      </c>
      <c r="BF178" s="116"/>
      <c r="BG178" s="116"/>
      <c r="BH178" s="116"/>
      <c r="BI178" s="116"/>
    </row>
    <row r="179" spans="1:79" s="6" customFormat="1" ht="14.25">
      <c r="A179" s="85">
        <v>0</v>
      </c>
      <c r="B179" s="86"/>
      <c r="C179" s="86"/>
      <c r="D179" s="112" t="s">
        <v>213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Q179" s="110"/>
      <c r="R179" s="110"/>
      <c r="S179" s="110"/>
      <c r="T179" s="110"/>
      <c r="U179" s="110"/>
      <c r="V179" s="112"/>
      <c r="W179" s="100"/>
      <c r="X179" s="100"/>
      <c r="Y179" s="100"/>
      <c r="Z179" s="100"/>
      <c r="AA179" s="100"/>
      <c r="AB179" s="100"/>
      <c r="AC179" s="100"/>
      <c r="AD179" s="100"/>
      <c r="AE179" s="10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</row>
    <row r="180" spans="1:79" s="98" customFormat="1" ht="28.5" customHeight="1">
      <c r="A180" s="88">
        <v>0</v>
      </c>
      <c r="B180" s="89"/>
      <c r="C180" s="89"/>
      <c r="D180" s="113" t="s">
        <v>214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27" t="s">
        <v>215</v>
      </c>
      <c r="R180" s="27"/>
      <c r="S180" s="27"/>
      <c r="T180" s="27"/>
      <c r="U180" s="27"/>
      <c r="V180" s="113" t="s">
        <v>216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16">
        <v>7611</v>
      </c>
      <c r="AG180" s="116"/>
      <c r="AH180" s="116"/>
      <c r="AI180" s="116"/>
      <c r="AJ180" s="116"/>
      <c r="AK180" s="116">
        <v>265</v>
      </c>
      <c r="AL180" s="116"/>
      <c r="AM180" s="116"/>
      <c r="AN180" s="116"/>
      <c r="AO180" s="116"/>
      <c r="AP180" s="116">
        <v>7876</v>
      </c>
      <c r="AQ180" s="116"/>
      <c r="AR180" s="116"/>
      <c r="AS180" s="116"/>
      <c r="AT180" s="116"/>
      <c r="AU180" s="116">
        <v>8046</v>
      </c>
      <c r="AV180" s="116"/>
      <c r="AW180" s="116"/>
      <c r="AX180" s="116"/>
      <c r="AY180" s="116"/>
      <c r="AZ180" s="116">
        <v>265</v>
      </c>
      <c r="BA180" s="116"/>
      <c r="BB180" s="116"/>
      <c r="BC180" s="116"/>
      <c r="BD180" s="116"/>
      <c r="BE180" s="116">
        <v>8311</v>
      </c>
      <c r="BF180" s="116"/>
      <c r="BG180" s="116"/>
      <c r="BH180" s="116"/>
      <c r="BI180" s="116"/>
    </row>
    <row r="181" spans="1:79" s="98" customFormat="1" ht="30" customHeight="1">
      <c r="A181" s="88">
        <v>0</v>
      </c>
      <c r="B181" s="89"/>
      <c r="C181" s="89"/>
      <c r="D181" s="113" t="s">
        <v>217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  <c r="Q181" s="27" t="s">
        <v>215</v>
      </c>
      <c r="R181" s="27"/>
      <c r="S181" s="27"/>
      <c r="T181" s="27"/>
      <c r="U181" s="27"/>
      <c r="V181" s="113" t="s">
        <v>216</v>
      </c>
      <c r="W181" s="92"/>
      <c r="X181" s="92"/>
      <c r="Y181" s="92"/>
      <c r="Z181" s="92"/>
      <c r="AA181" s="92"/>
      <c r="AB181" s="92"/>
      <c r="AC181" s="92"/>
      <c r="AD181" s="92"/>
      <c r="AE181" s="93"/>
      <c r="AF181" s="116">
        <v>39057</v>
      </c>
      <c r="AG181" s="116"/>
      <c r="AH181" s="116"/>
      <c r="AI181" s="116"/>
      <c r="AJ181" s="116"/>
      <c r="AK181" s="116">
        <v>2498</v>
      </c>
      <c r="AL181" s="116"/>
      <c r="AM181" s="116"/>
      <c r="AN181" s="116"/>
      <c r="AO181" s="116"/>
      <c r="AP181" s="116">
        <v>41555</v>
      </c>
      <c r="AQ181" s="116"/>
      <c r="AR181" s="116"/>
      <c r="AS181" s="116"/>
      <c r="AT181" s="116"/>
      <c r="AU181" s="116">
        <v>41471</v>
      </c>
      <c r="AV181" s="116"/>
      <c r="AW181" s="116"/>
      <c r="AX181" s="116"/>
      <c r="AY181" s="116"/>
      <c r="AZ181" s="116">
        <v>2498</v>
      </c>
      <c r="BA181" s="116"/>
      <c r="BB181" s="116"/>
      <c r="BC181" s="116"/>
      <c r="BD181" s="116"/>
      <c r="BE181" s="116">
        <v>43969</v>
      </c>
      <c r="BF181" s="116"/>
      <c r="BG181" s="116"/>
      <c r="BH181" s="116"/>
      <c r="BI181" s="116"/>
    </row>
    <row r="182" spans="1:79" s="98" customFormat="1" ht="15" customHeight="1">
      <c r="A182" s="88">
        <v>0</v>
      </c>
      <c r="B182" s="89"/>
      <c r="C182" s="89"/>
      <c r="D182" s="113" t="s">
        <v>218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3"/>
      <c r="Q182" s="27" t="s">
        <v>219</v>
      </c>
      <c r="R182" s="27"/>
      <c r="S182" s="27"/>
      <c r="T182" s="27"/>
      <c r="U182" s="27"/>
      <c r="V182" s="113" t="s">
        <v>220</v>
      </c>
      <c r="W182" s="92"/>
      <c r="X182" s="92"/>
      <c r="Y182" s="92"/>
      <c r="Z182" s="92"/>
      <c r="AA182" s="92"/>
      <c r="AB182" s="92"/>
      <c r="AC182" s="92"/>
      <c r="AD182" s="92"/>
      <c r="AE182" s="93"/>
      <c r="AF182" s="116">
        <v>75816</v>
      </c>
      <c r="AG182" s="116"/>
      <c r="AH182" s="116"/>
      <c r="AI182" s="116"/>
      <c r="AJ182" s="116"/>
      <c r="AK182" s="116">
        <v>0</v>
      </c>
      <c r="AL182" s="116"/>
      <c r="AM182" s="116"/>
      <c r="AN182" s="116"/>
      <c r="AO182" s="116"/>
      <c r="AP182" s="116">
        <v>75816</v>
      </c>
      <c r="AQ182" s="116"/>
      <c r="AR182" s="116"/>
      <c r="AS182" s="116"/>
      <c r="AT182" s="116"/>
      <c r="AU182" s="116">
        <v>75816</v>
      </c>
      <c r="AV182" s="116"/>
      <c r="AW182" s="116"/>
      <c r="AX182" s="116"/>
      <c r="AY182" s="116"/>
      <c r="AZ182" s="116">
        <v>0</v>
      </c>
      <c r="BA182" s="116"/>
      <c r="BB182" s="116"/>
      <c r="BC182" s="116"/>
      <c r="BD182" s="116"/>
      <c r="BE182" s="116">
        <v>75816</v>
      </c>
      <c r="BF182" s="116"/>
      <c r="BG182" s="116"/>
      <c r="BH182" s="116"/>
      <c r="BI182" s="116"/>
    </row>
    <row r="183" spans="1:79" s="6" customFormat="1" ht="14.25">
      <c r="A183" s="85">
        <v>0</v>
      </c>
      <c r="B183" s="86"/>
      <c r="C183" s="86"/>
      <c r="D183" s="112" t="s">
        <v>221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1"/>
      <c r="Q183" s="110"/>
      <c r="R183" s="110"/>
      <c r="S183" s="110"/>
      <c r="T183" s="110"/>
      <c r="U183" s="110"/>
      <c r="V183" s="112"/>
      <c r="W183" s="100"/>
      <c r="X183" s="100"/>
      <c r="Y183" s="100"/>
      <c r="Z183" s="100"/>
      <c r="AA183" s="100"/>
      <c r="AB183" s="100"/>
      <c r="AC183" s="100"/>
      <c r="AD183" s="100"/>
      <c r="AE183" s="10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</row>
    <row r="184" spans="1:79" s="98" customFormat="1" ht="57" customHeight="1">
      <c r="A184" s="88">
        <v>0</v>
      </c>
      <c r="B184" s="89"/>
      <c r="C184" s="89"/>
      <c r="D184" s="113" t="s">
        <v>222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3"/>
      <c r="Q184" s="27" t="s">
        <v>219</v>
      </c>
      <c r="R184" s="27"/>
      <c r="S184" s="27"/>
      <c r="T184" s="27"/>
      <c r="U184" s="27"/>
      <c r="V184" s="113" t="s">
        <v>223</v>
      </c>
      <c r="W184" s="92"/>
      <c r="X184" s="92"/>
      <c r="Y184" s="92"/>
      <c r="Z184" s="92"/>
      <c r="AA184" s="92"/>
      <c r="AB184" s="92"/>
      <c r="AC184" s="92"/>
      <c r="AD184" s="92"/>
      <c r="AE184" s="93"/>
      <c r="AF184" s="116">
        <v>108</v>
      </c>
      <c r="AG184" s="116"/>
      <c r="AH184" s="116"/>
      <c r="AI184" s="116"/>
      <c r="AJ184" s="116"/>
      <c r="AK184" s="116">
        <v>0</v>
      </c>
      <c r="AL184" s="116"/>
      <c r="AM184" s="116"/>
      <c r="AN184" s="116"/>
      <c r="AO184" s="116"/>
      <c r="AP184" s="116">
        <v>108</v>
      </c>
      <c r="AQ184" s="116"/>
      <c r="AR184" s="116"/>
      <c r="AS184" s="116"/>
      <c r="AT184" s="116"/>
      <c r="AU184" s="116">
        <v>108</v>
      </c>
      <c r="AV184" s="116"/>
      <c r="AW184" s="116"/>
      <c r="AX184" s="116"/>
      <c r="AY184" s="116"/>
      <c r="AZ184" s="116">
        <v>0</v>
      </c>
      <c r="BA184" s="116"/>
      <c r="BB184" s="116"/>
      <c r="BC184" s="116"/>
      <c r="BD184" s="116"/>
      <c r="BE184" s="116">
        <v>108</v>
      </c>
      <c r="BF184" s="116"/>
      <c r="BG184" s="116"/>
      <c r="BH184" s="116"/>
      <c r="BI184" s="116"/>
    </row>
    <row r="186" spans="1:79" ht="14.25" customHeight="1">
      <c r="A186" s="29" t="s">
        <v>124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>
      <c r="A187" s="44" t="s">
        <v>253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</row>
    <row r="188" spans="1:79" ht="12.95" customHeight="1">
      <c r="A188" s="54" t="s">
        <v>19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6"/>
      <c r="U188" s="27" t="s">
        <v>254</v>
      </c>
      <c r="V188" s="27"/>
      <c r="W188" s="27"/>
      <c r="X188" s="27"/>
      <c r="Y188" s="27"/>
      <c r="Z188" s="27"/>
      <c r="AA188" s="27"/>
      <c r="AB188" s="27"/>
      <c r="AC188" s="27"/>
      <c r="AD188" s="27"/>
      <c r="AE188" s="27" t="s">
        <v>257</v>
      </c>
      <c r="AF188" s="27"/>
      <c r="AG188" s="27"/>
      <c r="AH188" s="27"/>
      <c r="AI188" s="27"/>
      <c r="AJ188" s="27"/>
      <c r="AK188" s="27"/>
      <c r="AL188" s="27"/>
      <c r="AM188" s="27"/>
      <c r="AN188" s="27"/>
      <c r="AO188" s="27" t="s">
        <v>264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 t="s">
        <v>275</v>
      </c>
      <c r="AZ188" s="27"/>
      <c r="BA188" s="27"/>
      <c r="BB188" s="27"/>
      <c r="BC188" s="27"/>
      <c r="BD188" s="27"/>
      <c r="BE188" s="27"/>
      <c r="BF188" s="27"/>
      <c r="BG188" s="27"/>
      <c r="BH188" s="27"/>
      <c r="BI188" s="27" t="s">
        <v>280</v>
      </c>
      <c r="BJ188" s="27"/>
      <c r="BK188" s="27"/>
      <c r="BL188" s="27"/>
      <c r="BM188" s="27"/>
      <c r="BN188" s="27"/>
      <c r="BO188" s="27"/>
      <c r="BP188" s="27"/>
      <c r="BQ188" s="27"/>
      <c r="BR188" s="27"/>
    </row>
    <row r="189" spans="1:79" ht="30" customHeigh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9"/>
      <c r="U189" s="27" t="s">
        <v>4</v>
      </c>
      <c r="V189" s="27"/>
      <c r="W189" s="27"/>
      <c r="X189" s="27"/>
      <c r="Y189" s="27"/>
      <c r="Z189" s="27" t="s">
        <v>3</v>
      </c>
      <c r="AA189" s="27"/>
      <c r="AB189" s="27"/>
      <c r="AC189" s="27"/>
      <c r="AD189" s="27"/>
      <c r="AE189" s="27" t="s">
        <v>4</v>
      </c>
      <c r="AF189" s="27"/>
      <c r="AG189" s="27"/>
      <c r="AH189" s="27"/>
      <c r="AI189" s="27"/>
      <c r="AJ189" s="27" t="s">
        <v>3</v>
      </c>
      <c r="AK189" s="27"/>
      <c r="AL189" s="27"/>
      <c r="AM189" s="27"/>
      <c r="AN189" s="27"/>
      <c r="AO189" s="27" t="s">
        <v>4</v>
      </c>
      <c r="AP189" s="27"/>
      <c r="AQ189" s="27"/>
      <c r="AR189" s="27"/>
      <c r="AS189" s="27"/>
      <c r="AT189" s="27" t="s">
        <v>3</v>
      </c>
      <c r="AU189" s="27"/>
      <c r="AV189" s="27"/>
      <c r="AW189" s="27"/>
      <c r="AX189" s="27"/>
      <c r="AY189" s="27" t="s">
        <v>4</v>
      </c>
      <c r="AZ189" s="27"/>
      <c r="BA189" s="27"/>
      <c r="BB189" s="27"/>
      <c r="BC189" s="27"/>
      <c r="BD189" s="27" t="s">
        <v>3</v>
      </c>
      <c r="BE189" s="27"/>
      <c r="BF189" s="27"/>
      <c r="BG189" s="27"/>
      <c r="BH189" s="27"/>
      <c r="BI189" s="27" t="s">
        <v>4</v>
      </c>
      <c r="BJ189" s="27"/>
      <c r="BK189" s="27"/>
      <c r="BL189" s="27"/>
      <c r="BM189" s="27"/>
      <c r="BN189" s="27" t="s">
        <v>3</v>
      </c>
      <c r="BO189" s="27"/>
      <c r="BP189" s="27"/>
      <c r="BQ189" s="27"/>
      <c r="BR189" s="27"/>
    </row>
    <row r="190" spans="1:79" ht="15" customHeight="1">
      <c r="A190" s="36">
        <v>1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8"/>
      <c r="U190" s="27">
        <v>2</v>
      </c>
      <c r="V190" s="27"/>
      <c r="W190" s="27"/>
      <c r="X190" s="27"/>
      <c r="Y190" s="27"/>
      <c r="Z190" s="27">
        <v>3</v>
      </c>
      <c r="AA190" s="27"/>
      <c r="AB190" s="27"/>
      <c r="AC190" s="27"/>
      <c r="AD190" s="27"/>
      <c r="AE190" s="27">
        <v>4</v>
      </c>
      <c r="AF190" s="27"/>
      <c r="AG190" s="27"/>
      <c r="AH190" s="27"/>
      <c r="AI190" s="27"/>
      <c r="AJ190" s="27">
        <v>5</v>
      </c>
      <c r="AK190" s="27"/>
      <c r="AL190" s="27"/>
      <c r="AM190" s="27"/>
      <c r="AN190" s="27"/>
      <c r="AO190" s="27">
        <v>6</v>
      </c>
      <c r="AP190" s="27"/>
      <c r="AQ190" s="27"/>
      <c r="AR190" s="27"/>
      <c r="AS190" s="27"/>
      <c r="AT190" s="27">
        <v>7</v>
      </c>
      <c r="AU190" s="27"/>
      <c r="AV190" s="27"/>
      <c r="AW190" s="27"/>
      <c r="AX190" s="27"/>
      <c r="AY190" s="27">
        <v>8</v>
      </c>
      <c r="AZ190" s="27"/>
      <c r="BA190" s="27"/>
      <c r="BB190" s="27"/>
      <c r="BC190" s="27"/>
      <c r="BD190" s="27">
        <v>9</v>
      </c>
      <c r="BE190" s="27"/>
      <c r="BF190" s="27"/>
      <c r="BG190" s="27"/>
      <c r="BH190" s="27"/>
      <c r="BI190" s="27">
        <v>10</v>
      </c>
      <c r="BJ190" s="27"/>
      <c r="BK190" s="27"/>
      <c r="BL190" s="27"/>
      <c r="BM190" s="27"/>
      <c r="BN190" s="27">
        <v>11</v>
      </c>
      <c r="BO190" s="27"/>
      <c r="BP190" s="27"/>
      <c r="BQ190" s="27"/>
      <c r="BR190" s="27"/>
    </row>
    <row r="191" spans="1:79" s="1" customFormat="1" ht="15.75" hidden="1" customHeight="1">
      <c r="A191" s="39" t="s">
        <v>57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1"/>
      <c r="U191" s="26" t="s">
        <v>65</v>
      </c>
      <c r="V191" s="26"/>
      <c r="W191" s="26"/>
      <c r="X191" s="26"/>
      <c r="Y191" s="26"/>
      <c r="Z191" s="30" t="s">
        <v>66</v>
      </c>
      <c r="AA191" s="30"/>
      <c r="AB191" s="30"/>
      <c r="AC191" s="30"/>
      <c r="AD191" s="30"/>
      <c r="AE191" s="26" t="s">
        <v>67</v>
      </c>
      <c r="AF191" s="26"/>
      <c r="AG191" s="26"/>
      <c r="AH191" s="26"/>
      <c r="AI191" s="26"/>
      <c r="AJ191" s="30" t="s">
        <v>68</v>
      </c>
      <c r="AK191" s="30"/>
      <c r="AL191" s="30"/>
      <c r="AM191" s="30"/>
      <c r="AN191" s="30"/>
      <c r="AO191" s="26" t="s">
        <v>58</v>
      </c>
      <c r="AP191" s="26"/>
      <c r="AQ191" s="26"/>
      <c r="AR191" s="26"/>
      <c r="AS191" s="26"/>
      <c r="AT191" s="30" t="s">
        <v>59</v>
      </c>
      <c r="AU191" s="30"/>
      <c r="AV191" s="30"/>
      <c r="AW191" s="30"/>
      <c r="AX191" s="30"/>
      <c r="AY191" s="26" t="s">
        <v>60</v>
      </c>
      <c r="AZ191" s="26"/>
      <c r="BA191" s="26"/>
      <c r="BB191" s="26"/>
      <c r="BC191" s="26"/>
      <c r="BD191" s="30" t="s">
        <v>61</v>
      </c>
      <c r="BE191" s="30"/>
      <c r="BF191" s="30"/>
      <c r="BG191" s="30"/>
      <c r="BH191" s="30"/>
      <c r="BI191" s="26" t="s">
        <v>62</v>
      </c>
      <c r="BJ191" s="26"/>
      <c r="BK191" s="26"/>
      <c r="BL191" s="26"/>
      <c r="BM191" s="26"/>
      <c r="BN191" s="30" t="s">
        <v>63</v>
      </c>
      <c r="BO191" s="30"/>
      <c r="BP191" s="30"/>
      <c r="BQ191" s="30"/>
      <c r="BR191" s="30"/>
      <c r="CA191" t="s">
        <v>41</v>
      </c>
    </row>
    <row r="192" spans="1:79" s="6" customFormat="1" ht="12.75" customHeight="1">
      <c r="A192" s="99" t="s">
        <v>224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1"/>
      <c r="U192" s="117">
        <v>8960972</v>
      </c>
      <c r="V192" s="117"/>
      <c r="W192" s="117"/>
      <c r="X192" s="117"/>
      <c r="Y192" s="117"/>
      <c r="Z192" s="117">
        <v>0</v>
      </c>
      <c r="AA192" s="117"/>
      <c r="AB192" s="117"/>
      <c r="AC192" s="117"/>
      <c r="AD192" s="117"/>
      <c r="AE192" s="117">
        <v>11734936</v>
      </c>
      <c r="AF192" s="117"/>
      <c r="AG192" s="117"/>
      <c r="AH192" s="117"/>
      <c r="AI192" s="117"/>
      <c r="AJ192" s="117">
        <v>0</v>
      </c>
      <c r="AK192" s="117"/>
      <c r="AL192" s="117"/>
      <c r="AM192" s="117"/>
      <c r="AN192" s="117"/>
      <c r="AO192" s="117">
        <v>12826229</v>
      </c>
      <c r="AP192" s="117"/>
      <c r="AQ192" s="117"/>
      <c r="AR192" s="117"/>
      <c r="AS192" s="117"/>
      <c r="AT192" s="117">
        <v>0</v>
      </c>
      <c r="AU192" s="117"/>
      <c r="AV192" s="117"/>
      <c r="AW192" s="117"/>
      <c r="AX192" s="117"/>
      <c r="AY192" s="117">
        <v>14042128</v>
      </c>
      <c r="AZ192" s="117"/>
      <c r="BA192" s="117"/>
      <c r="BB192" s="117"/>
      <c r="BC192" s="117"/>
      <c r="BD192" s="117">
        <v>0</v>
      </c>
      <c r="BE192" s="117"/>
      <c r="BF192" s="117"/>
      <c r="BG192" s="117"/>
      <c r="BH192" s="117"/>
      <c r="BI192" s="117">
        <v>14996721</v>
      </c>
      <c r="BJ192" s="117"/>
      <c r="BK192" s="117"/>
      <c r="BL192" s="117"/>
      <c r="BM192" s="117"/>
      <c r="BN192" s="117">
        <v>0</v>
      </c>
      <c r="BO192" s="117"/>
      <c r="BP192" s="117"/>
      <c r="BQ192" s="117"/>
      <c r="BR192" s="117"/>
      <c r="CA192" s="6" t="s">
        <v>42</v>
      </c>
    </row>
    <row r="193" spans="1:79" s="98" customFormat="1" ht="12.75" customHeight="1">
      <c r="A193" s="91" t="s">
        <v>225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3"/>
      <c r="U193" s="118">
        <v>5787582</v>
      </c>
      <c r="V193" s="118"/>
      <c r="W193" s="118"/>
      <c r="X193" s="118"/>
      <c r="Y193" s="118"/>
      <c r="Z193" s="118">
        <v>0</v>
      </c>
      <c r="AA193" s="118"/>
      <c r="AB193" s="118"/>
      <c r="AC193" s="118"/>
      <c r="AD193" s="118"/>
      <c r="AE193" s="118">
        <v>6237195</v>
      </c>
      <c r="AF193" s="118"/>
      <c r="AG193" s="118"/>
      <c r="AH193" s="118"/>
      <c r="AI193" s="118"/>
      <c r="AJ193" s="118">
        <v>0</v>
      </c>
      <c r="AK193" s="118"/>
      <c r="AL193" s="118"/>
      <c r="AM193" s="118"/>
      <c r="AN193" s="118"/>
      <c r="AO193" s="118">
        <v>6762414</v>
      </c>
      <c r="AP193" s="118"/>
      <c r="AQ193" s="118"/>
      <c r="AR193" s="118"/>
      <c r="AS193" s="118"/>
      <c r="AT193" s="118">
        <v>0</v>
      </c>
      <c r="AU193" s="118"/>
      <c r="AV193" s="118"/>
      <c r="AW193" s="118"/>
      <c r="AX193" s="118"/>
      <c r="AY193" s="118">
        <v>7406733</v>
      </c>
      <c r="AZ193" s="118"/>
      <c r="BA193" s="118"/>
      <c r="BB193" s="118"/>
      <c r="BC193" s="118"/>
      <c r="BD193" s="118">
        <v>0</v>
      </c>
      <c r="BE193" s="118"/>
      <c r="BF193" s="118"/>
      <c r="BG193" s="118"/>
      <c r="BH193" s="118"/>
      <c r="BI193" s="118">
        <v>7908739</v>
      </c>
      <c r="BJ193" s="118"/>
      <c r="BK193" s="118"/>
      <c r="BL193" s="118"/>
      <c r="BM193" s="118"/>
      <c r="BN193" s="118">
        <v>0</v>
      </c>
      <c r="BO193" s="118"/>
      <c r="BP193" s="118"/>
      <c r="BQ193" s="118"/>
      <c r="BR193" s="118"/>
    </row>
    <row r="194" spans="1:79" s="98" customFormat="1" ht="12.75" customHeight="1">
      <c r="A194" s="91" t="s">
        <v>226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3"/>
      <c r="U194" s="118">
        <v>3173390</v>
      </c>
      <c r="V194" s="118"/>
      <c r="W194" s="118"/>
      <c r="X194" s="118"/>
      <c r="Y194" s="118"/>
      <c r="Z194" s="118">
        <v>0</v>
      </c>
      <c r="AA194" s="118"/>
      <c r="AB194" s="118"/>
      <c r="AC194" s="118"/>
      <c r="AD194" s="118"/>
      <c r="AE194" s="118">
        <v>5497741</v>
      </c>
      <c r="AF194" s="118"/>
      <c r="AG194" s="118"/>
      <c r="AH194" s="118"/>
      <c r="AI194" s="118"/>
      <c r="AJ194" s="118">
        <v>0</v>
      </c>
      <c r="AK194" s="118"/>
      <c r="AL194" s="118"/>
      <c r="AM194" s="118"/>
      <c r="AN194" s="118"/>
      <c r="AO194" s="118">
        <v>6063815</v>
      </c>
      <c r="AP194" s="118"/>
      <c r="AQ194" s="118"/>
      <c r="AR194" s="118"/>
      <c r="AS194" s="118"/>
      <c r="AT194" s="118">
        <v>0</v>
      </c>
      <c r="AU194" s="118"/>
      <c r="AV194" s="118"/>
      <c r="AW194" s="118"/>
      <c r="AX194" s="118"/>
      <c r="AY194" s="118">
        <v>6635395</v>
      </c>
      <c r="AZ194" s="118"/>
      <c r="BA194" s="118"/>
      <c r="BB194" s="118"/>
      <c r="BC194" s="118"/>
      <c r="BD194" s="118">
        <v>0</v>
      </c>
      <c r="BE194" s="118"/>
      <c r="BF194" s="118"/>
      <c r="BG194" s="118"/>
      <c r="BH194" s="118"/>
      <c r="BI194" s="118">
        <v>7087982</v>
      </c>
      <c r="BJ194" s="118"/>
      <c r="BK194" s="118"/>
      <c r="BL194" s="118"/>
      <c r="BM194" s="118"/>
      <c r="BN194" s="118">
        <v>0</v>
      </c>
      <c r="BO194" s="118"/>
      <c r="BP194" s="118"/>
      <c r="BQ194" s="118"/>
      <c r="BR194" s="118"/>
    </row>
    <row r="195" spans="1:79" s="98" customFormat="1" ht="12.75" customHeight="1">
      <c r="A195" s="91" t="s">
        <v>227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3"/>
      <c r="U195" s="118">
        <v>211930</v>
      </c>
      <c r="V195" s="118"/>
      <c r="W195" s="118"/>
      <c r="X195" s="118"/>
      <c r="Y195" s="118"/>
      <c r="Z195" s="118">
        <v>0</v>
      </c>
      <c r="AA195" s="118"/>
      <c r="AB195" s="118"/>
      <c r="AC195" s="118"/>
      <c r="AD195" s="118"/>
      <c r="AE195" s="118">
        <v>0</v>
      </c>
      <c r="AF195" s="118"/>
      <c r="AG195" s="118"/>
      <c r="AH195" s="118"/>
      <c r="AI195" s="118"/>
      <c r="AJ195" s="118">
        <v>0</v>
      </c>
      <c r="AK195" s="118"/>
      <c r="AL195" s="118"/>
      <c r="AM195" s="118"/>
      <c r="AN195" s="118"/>
      <c r="AO195" s="118">
        <v>0</v>
      </c>
      <c r="AP195" s="118"/>
      <c r="AQ195" s="118"/>
      <c r="AR195" s="118"/>
      <c r="AS195" s="118"/>
      <c r="AT195" s="118">
        <v>0</v>
      </c>
      <c r="AU195" s="118"/>
      <c r="AV195" s="118"/>
      <c r="AW195" s="118"/>
      <c r="AX195" s="118"/>
      <c r="AY195" s="118">
        <v>0</v>
      </c>
      <c r="AZ195" s="118"/>
      <c r="BA195" s="118"/>
      <c r="BB195" s="118"/>
      <c r="BC195" s="118"/>
      <c r="BD195" s="118">
        <v>0</v>
      </c>
      <c r="BE195" s="118"/>
      <c r="BF195" s="118"/>
      <c r="BG195" s="118"/>
      <c r="BH195" s="118"/>
      <c r="BI195" s="118">
        <v>0</v>
      </c>
      <c r="BJ195" s="118"/>
      <c r="BK195" s="118"/>
      <c r="BL195" s="118"/>
      <c r="BM195" s="118"/>
      <c r="BN195" s="118">
        <v>0</v>
      </c>
      <c r="BO195" s="118"/>
      <c r="BP195" s="118"/>
      <c r="BQ195" s="118"/>
      <c r="BR195" s="118"/>
    </row>
    <row r="196" spans="1:79" s="6" customFormat="1" ht="12.75" customHeight="1">
      <c r="A196" s="99" t="s">
        <v>228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1"/>
      <c r="U196" s="117">
        <v>58272</v>
      </c>
      <c r="V196" s="117"/>
      <c r="W196" s="117"/>
      <c r="X196" s="117"/>
      <c r="Y196" s="117"/>
      <c r="Z196" s="117">
        <v>0</v>
      </c>
      <c r="AA196" s="117"/>
      <c r="AB196" s="117"/>
      <c r="AC196" s="117"/>
      <c r="AD196" s="117"/>
      <c r="AE196" s="117">
        <v>96454</v>
      </c>
      <c r="AF196" s="117"/>
      <c r="AG196" s="117"/>
      <c r="AH196" s="117"/>
      <c r="AI196" s="117"/>
      <c r="AJ196" s="117">
        <v>0</v>
      </c>
      <c r="AK196" s="117"/>
      <c r="AL196" s="117"/>
      <c r="AM196" s="117"/>
      <c r="AN196" s="117"/>
      <c r="AO196" s="117">
        <v>104509</v>
      </c>
      <c r="AP196" s="117"/>
      <c r="AQ196" s="117"/>
      <c r="AR196" s="117"/>
      <c r="AS196" s="117"/>
      <c r="AT196" s="117">
        <v>0</v>
      </c>
      <c r="AU196" s="117"/>
      <c r="AV196" s="117"/>
      <c r="AW196" s="117"/>
      <c r="AX196" s="117"/>
      <c r="AY196" s="117">
        <v>115348</v>
      </c>
      <c r="AZ196" s="117"/>
      <c r="BA196" s="117"/>
      <c r="BB196" s="117"/>
      <c r="BC196" s="117"/>
      <c r="BD196" s="117">
        <v>0</v>
      </c>
      <c r="BE196" s="117"/>
      <c r="BF196" s="117"/>
      <c r="BG196" s="117"/>
      <c r="BH196" s="117"/>
      <c r="BI196" s="117">
        <v>122883</v>
      </c>
      <c r="BJ196" s="117"/>
      <c r="BK196" s="117"/>
      <c r="BL196" s="117"/>
      <c r="BM196" s="117"/>
      <c r="BN196" s="117">
        <v>0</v>
      </c>
      <c r="BO196" s="117"/>
      <c r="BP196" s="117"/>
      <c r="BQ196" s="117"/>
      <c r="BR196" s="117"/>
    </row>
    <row r="197" spans="1:79" s="98" customFormat="1" ht="12.75" customHeight="1">
      <c r="A197" s="91" t="s">
        <v>229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3"/>
      <c r="U197" s="118">
        <v>58272</v>
      </c>
      <c r="V197" s="118"/>
      <c r="W197" s="118"/>
      <c r="X197" s="118"/>
      <c r="Y197" s="118"/>
      <c r="Z197" s="118">
        <v>0</v>
      </c>
      <c r="AA197" s="118"/>
      <c r="AB197" s="118"/>
      <c r="AC197" s="118"/>
      <c r="AD197" s="118"/>
      <c r="AE197" s="118">
        <v>96454</v>
      </c>
      <c r="AF197" s="118"/>
      <c r="AG197" s="118"/>
      <c r="AH197" s="118"/>
      <c r="AI197" s="118"/>
      <c r="AJ197" s="118">
        <v>0</v>
      </c>
      <c r="AK197" s="118"/>
      <c r="AL197" s="118"/>
      <c r="AM197" s="118"/>
      <c r="AN197" s="118"/>
      <c r="AO197" s="118">
        <v>104509</v>
      </c>
      <c r="AP197" s="118"/>
      <c r="AQ197" s="118"/>
      <c r="AR197" s="118"/>
      <c r="AS197" s="118"/>
      <c r="AT197" s="118">
        <v>0</v>
      </c>
      <c r="AU197" s="118"/>
      <c r="AV197" s="118"/>
      <c r="AW197" s="118"/>
      <c r="AX197" s="118"/>
      <c r="AY197" s="118">
        <v>115348</v>
      </c>
      <c r="AZ197" s="118"/>
      <c r="BA197" s="118"/>
      <c r="BB197" s="118"/>
      <c r="BC197" s="118"/>
      <c r="BD197" s="118">
        <v>0</v>
      </c>
      <c r="BE197" s="118"/>
      <c r="BF197" s="118"/>
      <c r="BG197" s="118"/>
      <c r="BH197" s="118"/>
      <c r="BI197" s="118">
        <v>122883</v>
      </c>
      <c r="BJ197" s="118"/>
      <c r="BK197" s="118"/>
      <c r="BL197" s="118"/>
      <c r="BM197" s="118"/>
      <c r="BN197" s="118">
        <v>0</v>
      </c>
      <c r="BO197" s="118"/>
      <c r="BP197" s="118"/>
      <c r="BQ197" s="118"/>
      <c r="BR197" s="118"/>
    </row>
    <row r="198" spans="1:79" s="98" customFormat="1" ht="12.75" customHeight="1">
      <c r="A198" s="91" t="s">
        <v>230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3"/>
      <c r="U198" s="118">
        <v>9000</v>
      </c>
      <c r="V198" s="118"/>
      <c r="W198" s="118"/>
      <c r="X198" s="118"/>
      <c r="Y198" s="118"/>
      <c r="Z198" s="118">
        <v>0</v>
      </c>
      <c r="AA198" s="118"/>
      <c r="AB198" s="118"/>
      <c r="AC198" s="118"/>
      <c r="AD198" s="118"/>
      <c r="AE198" s="118">
        <v>3254</v>
      </c>
      <c r="AF198" s="118"/>
      <c r="AG198" s="118"/>
      <c r="AH198" s="118"/>
      <c r="AI198" s="118"/>
      <c r="AJ198" s="118">
        <v>0</v>
      </c>
      <c r="AK198" s="118"/>
      <c r="AL198" s="118"/>
      <c r="AM198" s="118"/>
      <c r="AN198" s="118"/>
      <c r="AO198" s="118">
        <v>3354</v>
      </c>
      <c r="AP198" s="118"/>
      <c r="AQ198" s="118"/>
      <c r="AR198" s="118"/>
      <c r="AS198" s="118"/>
      <c r="AT198" s="118">
        <v>0</v>
      </c>
      <c r="AU198" s="118"/>
      <c r="AV198" s="118"/>
      <c r="AW198" s="118"/>
      <c r="AX198" s="118"/>
      <c r="AY198" s="118">
        <v>3592</v>
      </c>
      <c r="AZ198" s="118"/>
      <c r="BA198" s="118"/>
      <c r="BB198" s="118"/>
      <c r="BC198" s="118"/>
      <c r="BD198" s="118">
        <v>0</v>
      </c>
      <c r="BE198" s="118"/>
      <c r="BF198" s="118"/>
      <c r="BG198" s="118"/>
      <c r="BH198" s="118"/>
      <c r="BI198" s="118">
        <v>3837</v>
      </c>
      <c r="BJ198" s="118"/>
      <c r="BK198" s="118"/>
      <c r="BL198" s="118"/>
      <c r="BM198" s="118"/>
      <c r="BN198" s="118">
        <v>0</v>
      </c>
      <c r="BO198" s="118"/>
      <c r="BP198" s="118"/>
      <c r="BQ198" s="118"/>
      <c r="BR198" s="118"/>
    </row>
    <row r="199" spans="1:79" s="6" customFormat="1" ht="12.75" customHeight="1">
      <c r="A199" s="99" t="s">
        <v>147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1"/>
      <c r="U199" s="117">
        <v>9240174</v>
      </c>
      <c r="V199" s="117"/>
      <c r="W199" s="117"/>
      <c r="X199" s="117"/>
      <c r="Y199" s="117"/>
      <c r="Z199" s="117">
        <v>0</v>
      </c>
      <c r="AA199" s="117"/>
      <c r="AB199" s="117"/>
      <c r="AC199" s="117"/>
      <c r="AD199" s="117"/>
      <c r="AE199" s="117">
        <v>11834644</v>
      </c>
      <c r="AF199" s="117"/>
      <c r="AG199" s="117"/>
      <c r="AH199" s="117"/>
      <c r="AI199" s="117"/>
      <c r="AJ199" s="117">
        <v>0</v>
      </c>
      <c r="AK199" s="117"/>
      <c r="AL199" s="117"/>
      <c r="AM199" s="117"/>
      <c r="AN199" s="117"/>
      <c r="AO199" s="117">
        <v>12934092</v>
      </c>
      <c r="AP199" s="117"/>
      <c r="AQ199" s="117"/>
      <c r="AR199" s="117"/>
      <c r="AS199" s="117"/>
      <c r="AT199" s="117">
        <v>0</v>
      </c>
      <c r="AU199" s="117"/>
      <c r="AV199" s="117"/>
      <c r="AW199" s="117"/>
      <c r="AX199" s="117"/>
      <c r="AY199" s="117">
        <v>14161068</v>
      </c>
      <c r="AZ199" s="117"/>
      <c r="BA199" s="117"/>
      <c r="BB199" s="117"/>
      <c r="BC199" s="117"/>
      <c r="BD199" s="117">
        <v>0</v>
      </c>
      <c r="BE199" s="117"/>
      <c r="BF199" s="117"/>
      <c r="BG199" s="117"/>
      <c r="BH199" s="117"/>
      <c r="BI199" s="117">
        <v>15123441</v>
      </c>
      <c r="BJ199" s="117"/>
      <c r="BK199" s="117"/>
      <c r="BL199" s="117"/>
      <c r="BM199" s="117"/>
      <c r="BN199" s="117">
        <v>0</v>
      </c>
      <c r="BO199" s="117"/>
      <c r="BP199" s="117"/>
      <c r="BQ199" s="117"/>
      <c r="BR199" s="117"/>
    </row>
    <row r="200" spans="1:79" s="98" customFormat="1" ht="38.25" customHeight="1">
      <c r="A200" s="91" t="s">
        <v>231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3"/>
      <c r="U200" s="118" t="s">
        <v>173</v>
      </c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 t="s">
        <v>173</v>
      </c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 t="s">
        <v>173</v>
      </c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 t="s">
        <v>173</v>
      </c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 t="s">
        <v>173</v>
      </c>
      <c r="BJ200" s="118"/>
      <c r="BK200" s="118"/>
      <c r="BL200" s="118"/>
      <c r="BM200" s="118"/>
      <c r="BN200" s="118"/>
      <c r="BO200" s="118"/>
      <c r="BP200" s="118"/>
      <c r="BQ200" s="118"/>
      <c r="BR200" s="118"/>
    </row>
    <row r="203" spans="1:79" ht="14.25" customHeight="1">
      <c r="A203" s="29" t="s">
        <v>125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>
      <c r="A204" s="54" t="s">
        <v>6</v>
      </c>
      <c r="B204" s="55"/>
      <c r="C204" s="55"/>
      <c r="D204" s="54" t="s">
        <v>10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6"/>
      <c r="W204" s="27" t="s">
        <v>254</v>
      </c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 t="s">
        <v>258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 t="s">
        <v>269</v>
      </c>
      <c r="AV204" s="27"/>
      <c r="AW204" s="27"/>
      <c r="AX204" s="27"/>
      <c r="AY204" s="27"/>
      <c r="AZ204" s="27"/>
      <c r="BA204" s="27" t="s">
        <v>276</v>
      </c>
      <c r="BB204" s="27"/>
      <c r="BC204" s="27"/>
      <c r="BD204" s="27"/>
      <c r="BE204" s="27"/>
      <c r="BF204" s="27"/>
      <c r="BG204" s="27" t="s">
        <v>285</v>
      </c>
      <c r="BH204" s="27"/>
      <c r="BI204" s="27"/>
      <c r="BJ204" s="27"/>
      <c r="BK204" s="27"/>
      <c r="BL204" s="27"/>
    </row>
    <row r="205" spans="1:79" ht="15" customHeight="1">
      <c r="A205" s="70"/>
      <c r="B205" s="71"/>
      <c r="C205" s="71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2"/>
      <c r="W205" s="27" t="s">
        <v>4</v>
      </c>
      <c r="X205" s="27"/>
      <c r="Y205" s="27"/>
      <c r="Z205" s="27"/>
      <c r="AA205" s="27"/>
      <c r="AB205" s="27"/>
      <c r="AC205" s="27" t="s">
        <v>3</v>
      </c>
      <c r="AD205" s="27"/>
      <c r="AE205" s="27"/>
      <c r="AF205" s="27"/>
      <c r="AG205" s="27"/>
      <c r="AH205" s="27"/>
      <c r="AI205" s="27" t="s">
        <v>4</v>
      </c>
      <c r="AJ205" s="27"/>
      <c r="AK205" s="27"/>
      <c r="AL205" s="27"/>
      <c r="AM205" s="27"/>
      <c r="AN205" s="27"/>
      <c r="AO205" s="27" t="s">
        <v>3</v>
      </c>
      <c r="AP205" s="27"/>
      <c r="AQ205" s="27"/>
      <c r="AR205" s="27"/>
      <c r="AS205" s="27"/>
      <c r="AT205" s="27"/>
      <c r="AU205" s="73" t="s">
        <v>4</v>
      </c>
      <c r="AV205" s="73"/>
      <c r="AW205" s="73"/>
      <c r="AX205" s="73" t="s">
        <v>3</v>
      </c>
      <c r="AY205" s="73"/>
      <c r="AZ205" s="73"/>
      <c r="BA205" s="73" t="s">
        <v>4</v>
      </c>
      <c r="BB205" s="73"/>
      <c r="BC205" s="73"/>
      <c r="BD205" s="73" t="s">
        <v>3</v>
      </c>
      <c r="BE205" s="73"/>
      <c r="BF205" s="73"/>
      <c r="BG205" s="73" t="s">
        <v>4</v>
      </c>
      <c r="BH205" s="73"/>
      <c r="BI205" s="73"/>
      <c r="BJ205" s="73" t="s">
        <v>3</v>
      </c>
      <c r="BK205" s="73"/>
      <c r="BL205" s="73"/>
    </row>
    <row r="206" spans="1:79" ht="57" customHeight="1">
      <c r="A206" s="57"/>
      <c r="B206" s="58"/>
      <c r="C206" s="58"/>
      <c r="D206" s="57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9"/>
      <c r="W206" s="27" t="s">
        <v>12</v>
      </c>
      <c r="X206" s="27"/>
      <c r="Y206" s="27"/>
      <c r="Z206" s="27" t="s">
        <v>11</v>
      </c>
      <c r="AA206" s="27"/>
      <c r="AB206" s="27"/>
      <c r="AC206" s="27" t="s">
        <v>12</v>
      </c>
      <c r="AD206" s="27"/>
      <c r="AE206" s="27"/>
      <c r="AF206" s="27" t="s">
        <v>11</v>
      </c>
      <c r="AG206" s="27"/>
      <c r="AH206" s="27"/>
      <c r="AI206" s="27" t="s">
        <v>12</v>
      </c>
      <c r="AJ206" s="27"/>
      <c r="AK206" s="27"/>
      <c r="AL206" s="27" t="s">
        <v>11</v>
      </c>
      <c r="AM206" s="27"/>
      <c r="AN206" s="27"/>
      <c r="AO206" s="27" t="s">
        <v>12</v>
      </c>
      <c r="AP206" s="27"/>
      <c r="AQ206" s="27"/>
      <c r="AR206" s="27" t="s">
        <v>11</v>
      </c>
      <c r="AS206" s="27"/>
      <c r="AT206" s="27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</row>
    <row r="207" spans="1:79" ht="15" customHeight="1">
      <c r="A207" s="36">
        <v>1</v>
      </c>
      <c r="B207" s="37"/>
      <c r="C207" s="37"/>
      <c r="D207" s="36">
        <v>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8"/>
      <c r="W207" s="27">
        <v>3</v>
      </c>
      <c r="X207" s="27"/>
      <c r="Y207" s="27"/>
      <c r="Z207" s="27">
        <v>4</v>
      </c>
      <c r="AA207" s="27"/>
      <c r="AB207" s="27"/>
      <c r="AC207" s="27">
        <v>5</v>
      </c>
      <c r="AD207" s="27"/>
      <c r="AE207" s="27"/>
      <c r="AF207" s="27">
        <v>6</v>
      </c>
      <c r="AG207" s="27"/>
      <c r="AH207" s="27"/>
      <c r="AI207" s="27">
        <v>7</v>
      </c>
      <c r="AJ207" s="27"/>
      <c r="AK207" s="27"/>
      <c r="AL207" s="27">
        <v>8</v>
      </c>
      <c r="AM207" s="27"/>
      <c r="AN207" s="27"/>
      <c r="AO207" s="27">
        <v>9</v>
      </c>
      <c r="AP207" s="27"/>
      <c r="AQ207" s="27"/>
      <c r="AR207" s="27">
        <v>10</v>
      </c>
      <c r="AS207" s="27"/>
      <c r="AT207" s="27"/>
      <c r="AU207" s="27">
        <v>11</v>
      </c>
      <c r="AV207" s="27"/>
      <c r="AW207" s="27"/>
      <c r="AX207" s="27">
        <v>12</v>
      </c>
      <c r="AY207" s="27"/>
      <c r="AZ207" s="27"/>
      <c r="BA207" s="27">
        <v>13</v>
      </c>
      <c r="BB207" s="27"/>
      <c r="BC207" s="27"/>
      <c r="BD207" s="27">
        <v>14</v>
      </c>
      <c r="BE207" s="27"/>
      <c r="BF207" s="27"/>
      <c r="BG207" s="27">
        <v>15</v>
      </c>
      <c r="BH207" s="27"/>
      <c r="BI207" s="27"/>
      <c r="BJ207" s="27">
        <v>16</v>
      </c>
      <c r="BK207" s="27"/>
      <c r="BL207" s="27"/>
    </row>
    <row r="208" spans="1:79" s="1" customFormat="1" ht="12.75" hidden="1" customHeight="1">
      <c r="A208" s="39" t="s">
        <v>69</v>
      </c>
      <c r="B208" s="40"/>
      <c r="C208" s="40"/>
      <c r="D208" s="39" t="s">
        <v>57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1"/>
      <c r="W208" s="26" t="s">
        <v>72</v>
      </c>
      <c r="X208" s="26"/>
      <c r="Y208" s="26"/>
      <c r="Z208" s="26" t="s">
        <v>73</v>
      </c>
      <c r="AA208" s="26"/>
      <c r="AB208" s="26"/>
      <c r="AC208" s="30" t="s">
        <v>74</v>
      </c>
      <c r="AD208" s="30"/>
      <c r="AE208" s="30"/>
      <c r="AF208" s="30" t="s">
        <v>75</v>
      </c>
      <c r="AG208" s="30"/>
      <c r="AH208" s="30"/>
      <c r="AI208" s="26" t="s">
        <v>76</v>
      </c>
      <c r="AJ208" s="26"/>
      <c r="AK208" s="26"/>
      <c r="AL208" s="26" t="s">
        <v>77</v>
      </c>
      <c r="AM208" s="26"/>
      <c r="AN208" s="26"/>
      <c r="AO208" s="30" t="s">
        <v>104</v>
      </c>
      <c r="AP208" s="30"/>
      <c r="AQ208" s="30"/>
      <c r="AR208" s="30" t="s">
        <v>78</v>
      </c>
      <c r="AS208" s="30"/>
      <c r="AT208" s="30"/>
      <c r="AU208" s="26" t="s">
        <v>105</v>
      </c>
      <c r="AV208" s="26"/>
      <c r="AW208" s="26"/>
      <c r="AX208" s="30" t="s">
        <v>106</v>
      </c>
      <c r="AY208" s="30"/>
      <c r="AZ208" s="30"/>
      <c r="BA208" s="26" t="s">
        <v>107</v>
      </c>
      <c r="BB208" s="26"/>
      <c r="BC208" s="26"/>
      <c r="BD208" s="30" t="s">
        <v>108</v>
      </c>
      <c r="BE208" s="30"/>
      <c r="BF208" s="30"/>
      <c r="BG208" s="26" t="s">
        <v>109</v>
      </c>
      <c r="BH208" s="26"/>
      <c r="BI208" s="26"/>
      <c r="BJ208" s="30" t="s">
        <v>110</v>
      </c>
      <c r="BK208" s="30"/>
      <c r="BL208" s="30"/>
      <c r="CA208" s="1" t="s">
        <v>103</v>
      </c>
    </row>
    <row r="209" spans="1:79" s="98" customFormat="1" ht="12.75" customHeight="1">
      <c r="A209" s="88">
        <v>1</v>
      </c>
      <c r="B209" s="89"/>
      <c r="C209" s="89"/>
      <c r="D209" s="91" t="s">
        <v>232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3"/>
      <c r="W209" s="116">
        <v>35.25</v>
      </c>
      <c r="X209" s="116"/>
      <c r="Y209" s="116"/>
      <c r="Z209" s="116">
        <v>34.75</v>
      </c>
      <c r="AA209" s="116"/>
      <c r="AB209" s="116"/>
      <c r="AC209" s="116">
        <v>0</v>
      </c>
      <c r="AD209" s="116"/>
      <c r="AE209" s="116"/>
      <c r="AF209" s="116">
        <v>0</v>
      </c>
      <c r="AG209" s="116"/>
      <c r="AH209" s="116"/>
      <c r="AI209" s="116">
        <v>35.25</v>
      </c>
      <c r="AJ209" s="116"/>
      <c r="AK209" s="116"/>
      <c r="AL209" s="116">
        <v>34.75</v>
      </c>
      <c r="AM209" s="116"/>
      <c r="AN209" s="116"/>
      <c r="AO209" s="116">
        <v>0</v>
      </c>
      <c r="AP209" s="116"/>
      <c r="AQ209" s="116"/>
      <c r="AR209" s="116">
        <v>0</v>
      </c>
      <c r="AS209" s="116"/>
      <c r="AT209" s="116"/>
      <c r="AU209" s="116">
        <v>35.25</v>
      </c>
      <c r="AV209" s="116"/>
      <c r="AW209" s="116"/>
      <c r="AX209" s="116">
        <v>0</v>
      </c>
      <c r="AY209" s="116"/>
      <c r="AZ209" s="116"/>
      <c r="BA209" s="116">
        <v>35.25</v>
      </c>
      <c r="BB209" s="116"/>
      <c r="BC209" s="116"/>
      <c r="BD209" s="116">
        <v>0</v>
      </c>
      <c r="BE209" s="116"/>
      <c r="BF209" s="116"/>
      <c r="BG209" s="116">
        <v>35.25</v>
      </c>
      <c r="BH209" s="116"/>
      <c r="BI209" s="116"/>
      <c r="BJ209" s="116">
        <v>0</v>
      </c>
      <c r="BK209" s="116"/>
      <c r="BL209" s="116"/>
      <c r="CA209" s="98" t="s">
        <v>43</v>
      </c>
    </row>
    <row r="210" spans="1:79" s="98" customFormat="1" ht="12.75" customHeight="1">
      <c r="A210" s="88">
        <v>2</v>
      </c>
      <c r="B210" s="89"/>
      <c r="C210" s="89"/>
      <c r="D210" s="91" t="s">
        <v>233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3"/>
      <c r="W210" s="116">
        <v>114.15</v>
      </c>
      <c r="X210" s="116"/>
      <c r="Y210" s="116"/>
      <c r="Z210" s="116">
        <v>114.15</v>
      </c>
      <c r="AA210" s="116"/>
      <c r="AB210" s="116"/>
      <c r="AC210" s="116">
        <v>0</v>
      </c>
      <c r="AD210" s="116"/>
      <c r="AE210" s="116"/>
      <c r="AF210" s="116">
        <v>0</v>
      </c>
      <c r="AG210" s="116"/>
      <c r="AH210" s="116"/>
      <c r="AI210" s="116">
        <v>114.15</v>
      </c>
      <c r="AJ210" s="116"/>
      <c r="AK210" s="116"/>
      <c r="AL210" s="116">
        <v>114.15</v>
      </c>
      <c r="AM210" s="116"/>
      <c r="AN210" s="116"/>
      <c r="AO210" s="116">
        <v>0</v>
      </c>
      <c r="AP210" s="116"/>
      <c r="AQ210" s="116"/>
      <c r="AR210" s="116">
        <v>0</v>
      </c>
      <c r="AS210" s="116"/>
      <c r="AT210" s="116"/>
      <c r="AU210" s="116">
        <v>114.15</v>
      </c>
      <c r="AV210" s="116"/>
      <c r="AW210" s="116"/>
      <c r="AX210" s="116">
        <v>0</v>
      </c>
      <c r="AY210" s="116"/>
      <c r="AZ210" s="116"/>
      <c r="BA210" s="116">
        <v>114.15</v>
      </c>
      <c r="BB210" s="116"/>
      <c r="BC210" s="116"/>
      <c r="BD210" s="116">
        <v>0</v>
      </c>
      <c r="BE210" s="116"/>
      <c r="BF210" s="116"/>
      <c r="BG210" s="116">
        <v>114.15</v>
      </c>
      <c r="BH210" s="116"/>
      <c r="BI210" s="116"/>
      <c r="BJ210" s="116">
        <v>0</v>
      </c>
      <c r="BK210" s="116"/>
      <c r="BL210" s="116"/>
    </row>
    <row r="211" spans="1:79" s="98" customFormat="1" ht="12.75" customHeight="1">
      <c r="A211" s="88">
        <v>3</v>
      </c>
      <c r="B211" s="89"/>
      <c r="C211" s="89"/>
      <c r="D211" s="91" t="s">
        <v>234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3"/>
      <c r="W211" s="116">
        <v>4.8499999999999996</v>
      </c>
      <c r="X211" s="116"/>
      <c r="Y211" s="116"/>
      <c r="Z211" s="116">
        <v>4.8499999999999996</v>
      </c>
      <c r="AA211" s="116"/>
      <c r="AB211" s="116"/>
      <c r="AC211" s="116">
        <v>0</v>
      </c>
      <c r="AD211" s="116"/>
      <c r="AE211" s="116"/>
      <c r="AF211" s="116">
        <v>0</v>
      </c>
      <c r="AG211" s="116"/>
      <c r="AH211" s="116"/>
      <c r="AI211" s="116">
        <v>4.8499999999999996</v>
      </c>
      <c r="AJ211" s="116"/>
      <c r="AK211" s="116"/>
      <c r="AL211" s="116">
        <v>4.8499999999999996</v>
      </c>
      <c r="AM211" s="116"/>
      <c r="AN211" s="116"/>
      <c r="AO211" s="116">
        <v>0</v>
      </c>
      <c r="AP211" s="116"/>
      <c r="AQ211" s="116"/>
      <c r="AR211" s="116">
        <v>0</v>
      </c>
      <c r="AS211" s="116"/>
      <c r="AT211" s="116"/>
      <c r="AU211" s="116">
        <v>4.8499999999999996</v>
      </c>
      <c r="AV211" s="116"/>
      <c r="AW211" s="116"/>
      <c r="AX211" s="116">
        <v>0</v>
      </c>
      <c r="AY211" s="116"/>
      <c r="AZ211" s="116"/>
      <c r="BA211" s="116">
        <v>4.8499999999999996</v>
      </c>
      <c r="BB211" s="116"/>
      <c r="BC211" s="116"/>
      <c r="BD211" s="116">
        <v>0</v>
      </c>
      <c r="BE211" s="116"/>
      <c r="BF211" s="116"/>
      <c r="BG211" s="116">
        <v>4.8499999999999996</v>
      </c>
      <c r="BH211" s="116"/>
      <c r="BI211" s="116"/>
      <c r="BJ211" s="116">
        <v>0</v>
      </c>
      <c r="BK211" s="116"/>
      <c r="BL211" s="116"/>
    </row>
    <row r="212" spans="1:79" s="6" customFormat="1" ht="12.75" customHeight="1">
      <c r="A212" s="85">
        <v>4</v>
      </c>
      <c r="B212" s="86"/>
      <c r="C212" s="86"/>
      <c r="D212" s="99" t="s">
        <v>235</v>
      </c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1"/>
      <c r="W212" s="111">
        <v>154.25</v>
      </c>
      <c r="X212" s="111"/>
      <c r="Y212" s="111"/>
      <c r="Z212" s="111">
        <v>153.75</v>
      </c>
      <c r="AA212" s="111"/>
      <c r="AB212" s="111"/>
      <c r="AC212" s="111">
        <v>0</v>
      </c>
      <c r="AD212" s="111"/>
      <c r="AE212" s="111"/>
      <c r="AF212" s="111">
        <v>0</v>
      </c>
      <c r="AG212" s="111"/>
      <c r="AH212" s="111"/>
      <c r="AI212" s="111">
        <v>154.25</v>
      </c>
      <c r="AJ212" s="111"/>
      <c r="AK212" s="111"/>
      <c r="AL212" s="111">
        <v>153.75</v>
      </c>
      <c r="AM212" s="111"/>
      <c r="AN212" s="111"/>
      <c r="AO212" s="111">
        <v>0</v>
      </c>
      <c r="AP212" s="111"/>
      <c r="AQ212" s="111"/>
      <c r="AR212" s="111">
        <v>0</v>
      </c>
      <c r="AS212" s="111"/>
      <c r="AT212" s="111"/>
      <c r="AU212" s="111">
        <v>154.25</v>
      </c>
      <c r="AV212" s="111"/>
      <c r="AW212" s="111"/>
      <c r="AX212" s="111">
        <v>0</v>
      </c>
      <c r="AY212" s="111"/>
      <c r="AZ212" s="111"/>
      <c r="BA212" s="111">
        <v>154.25</v>
      </c>
      <c r="BB212" s="111"/>
      <c r="BC212" s="111"/>
      <c r="BD212" s="111">
        <v>0</v>
      </c>
      <c r="BE212" s="111"/>
      <c r="BF212" s="111"/>
      <c r="BG212" s="111">
        <v>154.25</v>
      </c>
      <c r="BH212" s="111"/>
      <c r="BI212" s="111"/>
      <c r="BJ212" s="111">
        <v>0</v>
      </c>
      <c r="BK212" s="111"/>
      <c r="BL212" s="111"/>
    </row>
    <row r="213" spans="1:79" s="98" customFormat="1" ht="25.5" customHeight="1">
      <c r="A213" s="88">
        <v>5</v>
      </c>
      <c r="B213" s="89"/>
      <c r="C213" s="89"/>
      <c r="D213" s="91" t="s">
        <v>236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3"/>
      <c r="W213" s="116" t="s">
        <v>173</v>
      </c>
      <c r="X213" s="116"/>
      <c r="Y213" s="116"/>
      <c r="Z213" s="116" t="s">
        <v>173</v>
      </c>
      <c r="AA213" s="116"/>
      <c r="AB213" s="116"/>
      <c r="AC213" s="116"/>
      <c r="AD213" s="116"/>
      <c r="AE213" s="116"/>
      <c r="AF213" s="116"/>
      <c r="AG213" s="116"/>
      <c r="AH213" s="116"/>
      <c r="AI213" s="116" t="s">
        <v>173</v>
      </c>
      <c r="AJ213" s="116"/>
      <c r="AK213" s="116"/>
      <c r="AL213" s="116" t="s">
        <v>173</v>
      </c>
      <c r="AM213" s="116"/>
      <c r="AN213" s="116"/>
      <c r="AO213" s="116"/>
      <c r="AP213" s="116"/>
      <c r="AQ213" s="116"/>
      <c r="AR213" s="116"/>
      <c r="AS213" s="116"/>
      <c r="AT213" s="116"/>
      <c r="AU213" s="116" t="s">
        <v>173</v>
      </c>
      <c r="AV213" s="116"/>
      <c r="AW213" s="116"/>
      <c r="AX213" s="116"/>
      <c r="AY213" s="116"/>
      <c r="AZ213" s="116"/>
      <c r="BA213" s="116" t="s">
        <v>173</v>
      </c>
      <c r="BB213" s="116"/>
      <c r="BC213" s="116"/>
      <c r="BD213" s="116"/>
      <c r="BE213" s="116"/>
      <c r="BF213" s="116"/>
      <c r="BG213" s="116" t="s">
        <v>173</v>
      </c>
      <c r="BH213" s="116"/>
      <c r="BI213" s="116"/>
      <c r="BJ213" s="116"/>
      <c r="BK213" s="116"/>
      <c r="BL213" s="116"/>
    </row>
    <row r="216" spans="1:79" ht="14.25" customHeight="1">
      <c r="A216" s="29" t="s">
        <v>153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4.25" customHeight="1">
      <c r="A217" s="29" t="s">
        <v>270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1:79" ht="15" customHeight="1">
      <c r="A218" s="31" t="s">
        <v>253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1:79" ht="15" customHeight="1">
      <c r="A219" s="27" t="s">
        <v>6</v>
      </c>
      <c r="B219" s="27"/>
      <c r="C219" s="27"/>
      <c r="D219" s="27"/>
      <c r="E219" s="27"/>
      <c r="F219" s="27"/>
      <c r="G219" s="27" t="s">
        <v>126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 t="s">
        <v>13</v>
      </c>
      <c r="U219" s="27"/>
      <c r="V219" s="27"/>
      <c r="W219" s="27"/>
      <c r="X219" s="27"/>
      <c r="Y219" s="27"/>
      <c r="Z219" s="27"/>
      <c r="AA219" s="36" t="s">
        <v>254</v>
      </c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6"/>
      <c r="AP219" s="36" t="s">
        <v>257</v>
      </c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8"/>
      <c r="BE219" s="36" t="s">
        <v>264</v>
      </c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9" ht="32.1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 t="s">
        <v>4</v>
      </c>
      <c r="AB220" s="27"/>
      <c r="AC220" s="27"/>
      <c r="AD220" s="27"/>
      <c r="AE220" s="27"/>
      <c r="AF220" s="27" t="s">
        <v>3</v>
      </c>
      <c r="AG220" s="27"/>
      <c r="AH220" s="27"/>
      <c r="AI220" s="27"/>
      <c r="AJ220" s="27"/>
      <c r="AK220" s="27" t="s">
        <v>89</v>
      </c>
      <c r="AL220" s="27"/>
      <c r="AM220" s="27"/>
      <c r="AN220" s="27"/>
      <c r="AO220" s="27"/>
      <c r="AP220" s="27" t="s">
        <v>4</v>
      </c>
      <c r="AQ220" s="27"/>
      <c r="AR220" s="27"/>
      <c r="AS220" s="27"/>
      <c r="AT220" s="27"/>
      <c r="AU220" s="27" t="s">
        <v>3</v>
      </c>
      <c r="AV220" s="27"/>
      <c r="AW220" s="27"/>
      <c r="AX220" s="27"/>
      <c r="AY220" s="27"/>
      <c r="AZ220" s="27" t="s">
        <v>96</v>
      </c>
      <c r="BA220" s="27"/>
      <c r="BB220" s="27"/>
      <c r="BC220" s="27"/>
      <c r="BD220" s="27"/>
      <c r="BE220" s="27" t="s">
        <v>4</v>
      </c>
      <c r="BF220" s="27"/>
      <c r="BG220" s="27"/>
      <c r="BH220" s="27"/>
      <c r="BI220" s="27"/>
      <c r="BJ220" s="27" t="s">
        <v>3</v>
      </c>
      <c r="BK220" s="27"/>
      <c r="BL220" s="27"/>
      <c r="BM220" s="27"/>
      <c r="BN220" s="27"/>
      <c r="BO220" s="27" t="s">
        <v>127</v>
      </c>
      <c r="BP220" s="27"/>
      <c r="BQ220" s="27"/>
      <c r="BR220" s="27"/>
      <c r="BS220" s="27"/>
    </row>
    <row r="221" spans="1:79" ht="15" customHeight="1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>
        <v>3</v>
      </c>
      <c r="U221" s="27"/>
      <c r="V221" s="27"/>
      <c r="W221" s="27"/>
      <c r="X221" s="27"/>
      <c r="Y221" s="27"/>
      <c r="Z221" s="27"/>
      <c r="AA221" s="27">
        <v>4</v>
      </c>
      <c r="AB221" s="27"/>
      <c r="AC221" s="27"/>
      <c r="AD221" s="27"/>
      <c r="AE221" s="27"/>
      <c r="AF221" s="27">
        <v>5</v>
      </c>
      <c r="AG221" s="27"/>
      <c r="AH221" s="27"/>
      <c r="AI221" s="27"/>
      <c r="AJ221" s="27"/>
      <c r="AK221" s="27">
        <v>6</v>
      </c>
      <c r="AL221" s="27"/>
      <c r="AM221" s="27"/>
      <c r="AN221" s="27"/>
      <c r="AO221" s="27"/>
      <c r="AP221" s="27">
        <v>7</v>
      </c>
      <c r="AQ221" s="27"/>
      <c r="AR221" s="27"/>
      <c r="AS221" s="27"/>
      <c r="AT221" s="27"/>
      <c r="AU221" s="27">
        <v>8</v>
      </c>
      <c r="AV221" s="27"/>
      <c r="AW221" s="27"/>
      <c r="AX221" s="27"/>
      <c r="AY221" s="27"/>
      <c r="AZ221" s="27">
        <v>9</v>
      </c>
      <c r="BA221" s="27"/>
      <c r="BB221" s="27"/>
      <c r="BC221" s="27"/>
      <c r="BD221" s="27"/>
      <c r="BE221" s="27">
        <v>10</v>
      </c>
      <c r="BF221" s="27"/>
      <c r="BG221" s="27"/>
      <c r="BH221" s="27"/>
      <c r="BI221" s="27"/>
      <c r="BJ221" s="27">
        <v>11</v>
      </c>
      <c r="BK221" s="27"/>
      <c r="BL221" s="27"/>
      <c r="BM221" s="27"/>
      <c r="BN221" s="27"/>
      <c r="BO221" s="27">
        <v>12</v>
      </c>
      <c r="BP221" s="27"/>
      <c r="BQ221" s="27"/>
      <c r="BR221" s="27"/>
      <c r="BS221" s="27"/>
    </row>
    <row r="222" spans="1:79" s="1" customFormat="1" ht="15" hidden="1" customHeight="1">
      <c r="A222" s="26" t="s">
        <v>69</v>
      </c>
      <c r="B222" s="26"/>
      <c r="C222" s="26"/>
      <c r="D222" s="26"/>
      <c r="E222" s="26"/>
      <c r="F222" s="26"/>
      <c r="G222" s="60" t="s">
        <v>57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 t="s">
        <v>79</v>
      </c>
      <c r="U222" s="60"/>
      <c r="V222" s="60"/>
      <c r="W222" s="60"/>
      <c r="X222" s="60"/>
      <c r="Y222" s="60"/>
      <c r="Z222" s="60"/>
      <c r="AA222" s="30" t="s">
        <v>65</v>
      </c>
      <c r="AB222" s="30"/>
      <c r="AC222" s="30"/>
      <c r="AD222" s="30"/>
      <c r="AE222" s="30"/>
      <c r="AF222" s="30" t="s">
        <v>66</v>
      </c>
      <c r="AG222" s="30"/>
      <c r="AH222" s="30"/>
      <c r="AI222" s="30"/>
      <c r="AJ222" s="30"/>
      <c r="AK222" s="50" t="s">
        <v>122</v>
      </c>
      <c r="AL222" s="50"/>
      <c r="AM222" s="50"/>
      <c r="AN222" s="50"/>
      <c r="AO222" s="50"/>
      <c r="AP222" s="30" t="s">
        <v>67</v>
      </c>
      <c r="AQ222" s="30"/>
      <c r="AR222" s="30"/>
      <c r="AS222" s="30"/>
      <c r="AT222" s="30"/>
      <c r="AU222" s="30" t="s">
        <v>68</v>
      </c>
      <c r="AV222" s="30"/>
      <c r="AW222" s="30"/>
      <c r="AX222" s="30"/>
      <c r="AY222" s="30"/>
      <c r="AZ222" s="50" t="s">
        <v>122</v>
      </c>
      <c r="BA222" s="50"/>
      <c r="BB222" s="50"/>
      <c r="BC222" s="50"/>
      <c r="BD222" s="50"/>
      <c r="BE222" s="30" t="s">
        <v>58</v>
      </c>
      <c r="BF222" s="30"/>
      <c r="BG222" s="30"/>
      <c r="BH222" s="30"/>
      <c r="BI222" s="30"/>
      <c r="BJ222" s="30" t="s">
        <v>59</v>
      </c>
      <c r="BK222" s="30"/>
      <c r="BL222" s="30"/>
      <c r="BM222" s="30"/>
      <c r="BN222" s="30"/>
      <c r="BO222" s="50" t="s">
        <v>122</v>
      </c>
      <c r="BP222" s="50"/>
      <c r="BQ222" s="50"/>
      <c r="BR222" s="50"/>
      <c r="BS222" s="50"/>
      <c r="CA222" s="1" t="s">
        <v>44</v>
      </c>
    </row>
    <row r="223" spans="1:79" s="98" customFormat="1" ht="25.5" customHeight="1">
      <c r="A223" s="109">
        <v>1</v>
      </c>
      <c r="B223" s="109"/>
      <c r="C223" s="109"/>
      <c r="D223" s="109"/>
      <c r="E223" s="109"/>
      <c r="F223" s="109"/>
      <c r="G223" s="91" t="s">
        <v>237</v>
      </c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3"/>
      <c r="T223" s="119" t="s">
        <v>238</v>
      </c>
      <c r="U223" s="120"/>
      <c r="V223" s="120"/>
      <c r="W223" s="120"/>
      <c r="X223" s="120"/>
      <c r="Y223" s="120"/>
      <c r="Z223" s="121"/>
      <c r="AA223" s="118">
        <v>1064088</v>
      </c>
      <c r="AB223" s="118"/>
      <c r="AC223" s="118"/>
      <c r="AD223" s="118"/>
      <c r="AE223" s="118"/>
      <c r="AF223" s="118">
        <v>0</v>
      </c>
      <c r="AG223" s="118"/>
      <c r="AH223" s="118"/>
      <c r="AI223" s="118"/>
      <c r="AJ223" s="118"/>
      <c r="AK223" s="118">
        <f>IF(ISNUMBER(AA223),AA223,0)+IF(ISNUMBER(AF223),AF223,0)</f>
        <v>1064088</v>
      </c>
      <c r="AL223" s="118"/>
      <c r="AM223" s="118"/>
      <c r="AN223" s="118"/>
      <c r="AO223" s="118"/>
      <c r="AP223" s="118">
        <v>1431704</v>
      </c>
      <c r="AQ223" s="118"/>
      <c r="AR223" s="118"/>
      <c r="AS223" s="118"/>
      <c r="AT223" s="118"/>
      <c r="AU223" s="118">
        <v>0</v>
      </c>
      <c r="AV223" s="118"/>
      <c r="AW223" s="118"/>
      <c r="AX223" s="118"/>
      <c r="AY223" s="118"/>
      <c r="AZ223" s="118">
        <f>IF(ISNUMBER(AP223),AP223,0)+IF(ISNUMBER(AU223),AU223,0)</f>
        <v>1431704</v>
      </c>
      <c r="BA223" s="118"/>
      <c r="BB223" s="118"/>
      <c r="BC223" s="118"/>
      <c r="BD223" s="118"/>
      <c r="BE223" s="118">
        <v>2055234</v>
      </c>
      <c r="BF223" s="118"/>
      <c r="BG223" s="118"/>
      <c r="BH223" s="118"/>
      <c r="BI223" s="118"/>
      <c r="BJ223" s="118">
        <v>0</v>
      </c>
      <c r="BK223" s="118"/>
      <c r="BL223" s="118"/>
      <c r="BM223" s="118"/>
      <c r="BN223" s="118"/>
      <c r="BO223" s="118">
        <f>IF(ISNUMBER(BE223),BE223,0)+IF(ISNUMBER(BJ223),BJ223,0)</f>
        <v>2055234</v>
      </c>
      <c r="BP223" s="118"/>
      <c r="BQ223" s="118"/>
      <c r="BR223" s="118"/>
      <c r="BS223" s="118"/>
      <c r="CA223" s="98" t="s">
        <v>45</v>
      </c>
    </row>
    <row r="224" spans="1:79" s="6" customFormat="1" ht="12.75" customHeight="1">
      <c r="A224" s="84"/>
      <c r="B224" s="84"/>
      <c r="C224" s="84"/>
      <c r="D224" s="84"/>
      <c r="E224" s="84"/>
      <c r="F224" s="84"/>
      <c r="G224" s="99" t="s">
        <v>147</v>
      </c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22"/>
      <c r="U224" s="123"/>
      <c r="V224" s="123"/>
      <c r="W224" s="123"/>
      <c r="X224" s="123"/>
      <c r="Y224" s="123"/>
      <c r="Z224" s="124"/>
      <c r="AA224" s="117">
        <v>1064088</v>
      </c>
      <c r="AB224" s="117"/>
      <c r="AC224" s="117"/>
      <c r="AD224" s="117"/>
      <c r="AE224" s="117"/>
      <c r="AF224" s="117">
        <v>0</v>
      </c>
      <c r="AG224" s="117"/>
      <c r="AH224" s="117"/>
      <c r="AI224" s="117"/>
      <c r="AJ224" s="117"/>
      <c r="AK224" s="117">
        <f>IF(ISNUMBER(AA224),AA224,0)+IF(ISNUMBER(AF224),AF224,0)</f>
        <v>1064088</v>
      </c>
      <c r="AL224" s="117"/>
      <c r="AM224" s="117"/>
      <c r="AN224" s="117"/>
      <c r="AO224" s="117"/>
      <c r="AP224" s="117">
        <v>1431704</v>
      </c>
      <c r="AQ224" s="117"/>
      <c r="AR224" s="117"/>
      <c r="AS224" s="117"/>
      <c r="AT224" s="117"/>
      <c r="AU224" s="117">
        <v>0</v>
      </c>
      <c r="AV224" s="117"/>
      <c r="AW224" s="117"/>
      <c r="AX224" s="117"/>
      <c r="AY224" s="117"/>
      <c r="AZ224" s="117">
        <f>IF(ISNUMBER(AP224),AP224,0)+IF(ISNUMBER(AU224),AU224,0)</f>
        <v>1431704</v>
      </c>
      <c r="BA224" s="117"/>
      <c r="BB224" s="117"/>
      <c r="BC224" s="117"/>
      <c r="BD224" s="117"/>
      <c r="BE224" s="117">
        <v>2055234</v>
      </c>
      <c r="BF224" s="117"/>
      <c r="BG224" s="117"/>
      <c r="BH224" s="117"/>
      <c r="BI224" s="117"/>
      <c r="BJ224" s="117">
        <v>0</v>
      </c>
      <c r="BK224" s="117"/>
      <c r="BL224" s="117"/>
      <c r="BM224" s="117"/>
      <c r="BN224" s="117"/>
      <c r="BO224" s="117">
        <f>IF(ISNUMBER(BE224),BE224,0)+IF(ISNUMBER(BJ224),BJ224,0)</f>
        <v>2055234</v>
      </c>
      <c r="BP224" s="117"/>
      <c r="BQ224" s="117"/>
      <c r="BR224" s="117"/>
      <c r="BS224" s="117"/>
    </row>
    <row r="226" spans="1:79" ht="13.5" customHeight="1">
      <c r="A226" s="29" t="s">
        <v>286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>
      <c r="A227" s="44" t="s">
        <v>253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</row>
    <row r="228" spans="1:79" ht="15" customHeight="1">
      <c r="A228" s="27" t="s">
        <v>6</v>
      </c>
      <c r="B228" s="27"/>
      <c r="C228" s="27"/>
      <c r="D228" s="27"/>
      <c r="E228" s="27"/>
      <c r="F228" s="27"/>
      <c r="G228" s="27" t="s">
        <v>126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 t="s">
        <v>13</v>
      </c>
      <c r="U228" s="27"/>
      <c r="V228" s="27"/>
      <c r="W228" s="27"/>
      <c r="X228" s="27"/>
      <c r="Y228" s="27"/>
      <c r="Z228" s="27"/>
      <c r="AA228" s="36" t="s">
        <v>275</v>
      </c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6"/>
      <c r="AP228" s="36" t="s">
        <v>280</v>
      </c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8"/>
    </row>
    <row r="229" spans="1:79" ht="32.1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 t="s">
        <v>4</v>
      </c>
      <c r="AB229" s="27"/>
      <c r="AC229" s="27"/>
      <c r="AD229" s="27"/>
      <c r="AE229" s="27"/>
      <c r="AF229" s="27" t="s">
        <v>3</v>
      </c>
      <c r="AG229" s="27"/>
      <c r="AH229" s="27"/>
      <c r="AI229" s="27"/>
      <c r="AJ229" s="27"/>
      <c r="AK229" s="27" t="s">
        <v>89</v>
      </c>
      <c r="AL229" s="27"/>
      <c r="AM229" s="27"/>
      <c r="AN229" s="27"/>
      <c r="AO229" s="27"/>
      <c r="AP229" s="27" t="s">
        <v>4</v>
      </c>
      <c r="AQ229" s="27"/>
      <c r="AR229" s="27"/>
      <c r="AS229" s="27"/>
      <c r="AT229" s="27"/>
      <c r="AU229" s="27" t="s">
        <v>3</v>
      </c>
      <c r="AV229" s="27"/>
      <c r="AW229" s="27"/>
      <c r="AX229" s="27"/>
      <c r="AY229" s="27"/>
      <c r="AZ229" s="27" t="s">
        <v>96</v>
      </c>
      <c r="BA229" s="27"/>
      <c r="BB229" s="27"/>
      <c r="BC229" s="27"/>
      <c r="BD229" s="27"/>
    </row>
    <row r="230" spans="1:79" ht="15" customHeight="1">
      <c r="A230" s="27">
        <v>1</v>
      </c>
      <c r="B230" s="27"/>
      <c r="C230" s="27"/>
      <c r="D230" s="27"/>
      <c r="E230" s="27"/>
      <c r="F230" s="27"/>
      <c r="G230" s="27">
        <v>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3</v>
      </c>
      <c r="U230" s="27"/>
      <c r="V230" s="27"/>
      <c r="W230" s="27"/>
      <c r="X230" s="27"/>
      <c r="Y230" s="27"/>
      <c r="Z230" s="27"/>
      <c r="AA230" s="27">
        <v>4</v>
      </c>
      <c r="AB230" s="27"/>
      <c r="AC230" s="27"/>
      <c r="AD230" s="27"/>
      <c r="AE230" s="27"/>
      <c r="AF230" s="27">
        <v>5</v>
      </c>
      <c r="AG230" s="27"/>
      <c r="AH230" s="27"/>
      <c r="AI230" s="27"/>
      <c r="AJ230" s="27"/>
      <c r="AK230" s="27">
        <v>6</v>
      </c>
      <c r="AL230" s="27"/>
      <c r="AM230" s="27"/>
      <c r="AN230" s="27"/>
      <c r="AO230" s="27"/>
      <c r="AP230" s="27">
        <v>7</v>
      </c>
      <c r="AQ230" s="27"/>
      <c r="AR230" s="27"/>
      <c r="AS230" s="27"/>
      <c r="AT230" s="27"/>
      <c r="AU230" s="27">
        <v>8</v>
      </c>
      <c r="AV230" s="27"/>
      <c r="AW230" s="27"/>
      <c r="AX230" s="27"/>
      <c r="AY230" s="27"/>
      <c r="AZ230" s="27">
        <v>9</v>
      </c>
      <c r="BA230" s="27"/>
      <c r="BB230" s="27"/>
      <c r="BC230" s="27"/>
      <c r="BD230" s="27"/>
    </row>
    <row r="231" spans="1:79" s="1" customFormat="1" ht="12" hidden="1" customHeight="1">
      <c r="A231" s="26" t="s">
        <v>69</v>
      </c>
      <c r="B231" s="26"/>
      <c r="C231" s="26"/>
      <c r="D231" s="26"/>
      <c r="E231" s="26"/>
      <c r="F231" s="26"/>
      <c r="G231" s="60" t="s">
        <v>57</v>
      </c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 t="s">
        <v>79</v>
      </c>
      <c r="U231" s="60"/>
      <c r="V231" s="60"/>
      <c r="W231" s="60"/>
      <c r="X231" s="60"/>
      <c r="Y231" s="60"/>
      <c r="Z231" s="60"/>
      <c r="AA231" s="30" t="s">
        <v>60</v>
      </c>
      <c r="AB231" s="30"/>
      <c r="AC231" s="30"/>
      <c r="AD231" s="30"/>
      <c r="AE231" s="30"/>
      <c r="AF231" s="30" t="s">
        <v>61</v>
      </c>
      <c r="AG231" s="30"/>
      <c r="AH231" s="30"/>
      <c r="AI231" s="30"/>
      <c r="AJ231" s="30"/>
      <c r="AK231" s="50" t="s">
        <v>122</v>
      </c>
      <c r="AL231" s="50"/>
      <c r="AM231" s="50"/>
      <c r="AN231" s="50"/>
      <c r="AO231" s="50"/>
      <c r="AP231" s="30" t="s">
        <v>62</v>
      </c>
      <c r="AQ231" s="30"/>
      <c r="AR231" s="30"/>
      <c r="AS231" s="30"/>
      <c r="AT231" s="30"/>
      <c r="AU231" s="30" t="s">
        <v>63</v>
      </c>
      <c r="AV231" s="30"/>
      <c r="AW231" s="30"/>
      <c r="AX231" s="30"/>
      <c r="AY231" s="30"/>
      <c r="AZ231" s="50" t="s">
        <v>122</v>
      </c>
      <c r="BA231" s="50"/>
      <c r="BB231" s="50"/>
      <c r="BC231" s="50"/>
      <c r="BD231" s="50"/>
      <c r="CA231" s="1" t="s">
        <v>46</v>
      </c>
    </row>
    <row r="232" spans="1:79" s="98" customFormat="1" ht="25.5" customHeight="1">
      <c r="A232" s="109">
        <v>1</v>
      </c>
      <c r="B232" s="109"/>
      <c r="C232" s="109"/>
      <c r="D232" s="109"/>
      <c r="E232" s="109"/>
      <c r="F232" s="109"/>
      <c r="G232" s="91" t="s">
        <v>237</v>
      </c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3"/>
      <c r="T232" s="119" t="s">
        <v>238</v>
      </c>
      <c r="U232" s="120"/>
      <c r="V232" s="120"/>
      <c r="W232" s="120"/>
      <c r="X232" s="120"/>
      <c r="Y232" s="120"/>
      <c r="Z232" s="121"/>
      <c r="AA232" s="118">
        <v>2055234</v>
      </c>
      <c r="AB232" s="118"/>
      <c r="AC232" s="118"/>
      <c r="AD232" s="118"/>
      <c r="AE232" s="118"/>
      <c r="AF232" s="118">
        <v>0</v>
      </c>
      <c r="AG232" s="118"/>
      <c r="AH232" s="118"/>
      <c r="AI232" s="118"/>
      <c r="AJ232" s="118"/>
      <c r="AK232" s="118">
        <f>IF(ISNUMBER(AA232),AA232,0)+IF(ISNUMBER(AF232),AF232,0)</f>
        <v>2055234</v>
      </c>
      <c r="AL232" s="118"/>
      <c r="AM232" s="118"/>
      <c r="AN232" s="118"/>
      <c r="AO232" s="118"/>
      <c r="AP232" s="118">
        <v>2055234</v>
      </c>
      <c r="AQ232" s="118"/>
      <c r="AR232" s="118"/>
      <c r="AS232" s="118"/>
      <c r="AT232" s="118"/>
      <c r="AU232" s="118">
        <v>0</v>
      </c>
      <c r="AV232" s="118"/>
      <c r="AW232" s="118"/>
      <c r="AX232" s="118"/>
      <c r="AY232" s="118"/>
      <c r="AZ232" s="118">
        <f>IF(ISNUMBER(AP232),AP232,0)+IF(ISNUMBER(AU232),AU232,0)</f>
        <v>2055234</v>
      </c>
      <c r="BA232" s="118"/>
      <c r="BB232" s="118"/>
      <c r="BC232" s="118"/>
      <c r="BD232" s="118"/>
      <c r="CA232" s="98" t="s">
        <v>47</v>
      </c>
    </row>
    <row r="233" spans="1:79" s="6" customFormat="1">
      <c r="A233" s="84"/>
      <c r="B233" s="84"/>
      <c r="C233" s="84"/>
      <c r="D233" s="84"/>
      <c r="E233" s="84"/>
      <c r="F233" s="84"/>
      <c r="G233" s="99" t="s">
        <v>147</v>
      </c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1"/>
      <c r="T233" s="122"/>
      <c r="U233" s="123"/>
      <c r="V233" s="123"/>
      <c r="W233" s="123"/>
      <c r="X233" s="123"/>
      <c r="Y233" s="123"/>
      <c r="Z233" s="124"/>
      <c r="AA233" s="117">
        <v>2055234</v>
      </c>
      <c r="AB233" s="117"/>
      <c r="AC233" s="117"/>
      <c r="AD233" s="117"/>
      <c r="AE233" s="117"/>
      <c r="AF233" s="117">
        <v>0</v>
      </c>
      <c r="AG233" s="117"/>
      <c r="AH233" s="117"/>
      <c r="AI233" s="117"/>
      <c r="AJ233" s="117"/>
      <c r="AK233" s="117">
        <f>IF(ISNUMBER(AA233),AA233,0)+IF(ISNUMBER(AF233),AF233,0)</f>
        <v>2055234</v>
      </c>
      <c r="AL233" s="117"/>
      <c r="AM233" s="117"/>
      <c r="AN233" s="117"/>
      <c r="AO233" s="117"/>
      <c r="AP233" s="117">
        <v>2055234</v>
      </c>
      <c r="AQ233" s="117"/>
      <c r="AR233" s="117"/>
      <c r="AS233" s="117"/>
      <c r="AT233" s="117"/>
      <c r="AU233" s="117">
        <v>0</v>
      </c>
      <c r="AV233" s="117"/>
      <c r="AW233" s="117"/>
      <c r="AX233" s="117"/>
      <c r="AY233" s="117"/>
      <c r="AZ233" s="117">
        <f>IF(ISNUMBER(AP233),AP233,0)+IF(ISNUMBER(AU233),AU233,0)</f>
        <v>2055234</v>
      </c>
      <c r="BA233" s="117"/>
      <c r="BB233" s="117"/>
      <c r="BC233" s="117"/>
      <c r="BD233" s="117"/>
    </row>
    <row r="236" spans="1:79" ht="14.25" customHeight="1">
      <c r="A236" s="29" t="s">
        <v>287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>
      <c r="A237" s="44" t="s">
        <v>253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</row>
    <row r="238" spans="1:79" ht="23.1" customHeight="1">
      <c r="A238" s="27" t="s">
        <v>128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54" t="s">
        <v>129</v>
      </c>
      <c r="O238" s="55"/>
      <c r="P238" s="55"/>
      <c r="Q238" s="55"/>
      <c r="R238" s="55"/>
      <c r="S238" s="55"/>
      <c r="T238" s="55"/>
      <c r="U238" s="56"/>
      <c r="V238" s="54" t="s">
        <v>130</v>
      </c>
      <c r="W238" s="55"/>
      <c r="X238" s="55"/>
      <c r="Y238" s="55"/>
      <c r="Z238" s="56"/>
      <c r="AA238" s="27" t="s">
        <v>254</v>
      </c>
      <c r="AB238" s="27"/>
      <c r="AC238" s="27"/>
      <c r="AD238" s="27"/>
      <c r="AE238" s="27"/>
      <c r="AF238" s="27"/>
      <c r="AG238" s="27"/>
      <c r="AH238" s="27"/>
      <c r="AI238" s="27"/>
      <c r="AJ238" s="27" t="s">
        <v>257</v>
      </c>
      <c r="AK238" s="27"/>
      <c r="AL238" s="27"/>
      <c r="AM238" s="27"/>
      <c r="AN238" s="27"/>
      <c r="AO238" s="27"/>
      <c r="AP238" s="27"/>
      <c r="AQ238" s="27"/>
      <c r="AR238" s="27"/>
      <c r="AS238" s="27" t="s">
        <v>264</v>
      </c>
      <c r="AT238" s="27"/>
      <c r="AU238" s="27"/>
      <c r="AV238" s="27"/>
      <c r="AW238" s="27"/>
      <c r="AX238" s="27"/>
      <c r="AY238" s="27"/>
      <c r="AZ238" s="27"/>
      <c r="BA238" s="27"/>
      <c r="BB238" s="27" t="s">
        <v>275</v>
      </c>
      <c r="BC238" s="27"/>
      <c r="BD238" s="27"/>
      <c r="BE238" s="27"/>
      <c r="BF238" s="27"/>
      <c r="BG238" s="27"/>
      <c r="BH238" s="27"/>
      <c r="BI238" s="27"/>
      <c r="BJ238" s="27"/>
      <c r="BK238" s="27" t="s">
        <v>280</v>
      </c>
      <c r="BL238" s="27"/>
      <c r="BM238" s="27"/>
      <c r="BN238" s="27"/>
      <c r="BO238" s="27"/>
      <c r="BP238" s="27"/>
      <c r="BQ238" s="27"/>
      <c r="BR238" s="27"/>
      <c r="BS238" s="27"/>
    </row>
    <row r="239" spans="1:79" ht="95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57"/>
      <c r="O239" s="58"/>
      <c r="P239" s="58"/>
      <c r="Q239" s="58"/>
      <c r="R239" s="58"/>
      <c r="S239" s="58"/>
      <c r="T239" s="58"/>
      <c r="U239" s="59"/>
      <c r="V239" s="57"/>
      <c r="W239" s="58"/>
      <c r="X239" s="58"/>
      <c r="Y239" s="58"/>
      <c r="Z239" s="59"/>
      <c r="AA239" s="73" t="s">
        <v>133</v>
      </c>
      <c r="AB239" s="73"/>
      <c r="AC239" s="73"/>
      <c r="AD239" s="73"/>
      <c r="AE239" s="73"/>
      <c r="AF239" s="73" t="s">
        <v>134</v>
      </c>
      <c r="AG239" s="73"/>
      <c r="AH239" s="73"/>
      <c r="AI239" s="73"/>
      <c r="AJ239" s="73" t="s">
        <v>133</v>
      </c>
      <c r="AK239" s="73"/>
      <c r="AL239" s="73"/>
      <c r="AM239" s="73"/>
      <c r="AN239" s="73"/>
      <c r="AO239" s="73" t="s">
        <v>134</v>
      </c>
      <c r="AP239" s="73"/>
      <c r="AQ239" s="73"/>
      <c r="AR239" s="73"/>
      <c r="AS239" s="73" t="s">
        <v>133</v>
      </c>
      <c r="AT239" s="73"/>
      <c r="AU239" s="73"/>
      <c r="AV239" s="73"/>
      <c r="AW239" s="73"/>
      <c r="AX239" s="73" t="s">
        <v>134</v>
      </c>
      <c r="AY239" s="73"/>
      <c r="AZ239" s="73"/>
      <c r="BA239" s="73"/>
      <c r="BB239" s="73" t="s">
        <v>133</v>
      </c>
      <c r="BC239" s="73"/>
      <c r="BD239" s="73"/>
      <c r="BE239" s="73"/>
      <c r="BF239" s="73"/>
      <c r="BG239" s="73" t="s">
        <v>134</v>
      </c>
      <c r="BH239" s="73"/>
      <c r="BI239" s="73"/>
      <c r="BJ239" s="73"/>
      <c r="BK239" s="73" t="s">
        <v>133</v>
      </c>
      <c r="BL239" s="73"/>
      <c r="BM239" s="73"/>
      <c r="BN239" s="73"/>
      <c r="BO239" s="73"/>
      <c r="BP239" s="73" t="s">
        <v>134</v>
      </c>
      <c r="BQ239" s="73"/>
      <c r="BR239" s="73"/>
      <c r="BS239" s="73"/>
    </row>
    <row r="240" spans="1:79" ht="15" customHeight="1">
      <c r="A240" s="27">
        <v>1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36">
        <v>2</v>
      </c>
      <c r="O240" s="37"/>
      <c r="P240" s="37"/>
      <c r="Q240" s="37"/>
      <c r="R240" s="37"/>
      <c r="S240" s="37"/>
      <c r="T240" s="37"/>
      <c r="U240" s="38"/>
      <c r="V240" s="27">
        <v>3</v>
      </c>
      <c r="W240" s="27"/>
      <c r="X240" s="27"/>
      <c r="Y240" s="27"/>
      <c r="Z240" s="27"/>
      <c r="AA240" s="27">
        <v>4</v>
      </c>
      <c r="AB240" s="27"/>
      <c r="AC240" s="27"/>
      <c r="AD240" s="27"/>
      <c r="AE240" s="27"/>
      <c r="AF240" s="27">
        <v>5</v>
      </c>
      <c r="AG240" s="27"/>
      <c r="AH240" s="27"/>
      <c r="AI240" s="27"/>
      <c r="AJ240" s="27">
        <v>6</v>
      </c>
      <c r="AK240" s="27"/>
      <c r="AL240" s="27"/>
      <c r="AM240" s="27"/>
      <c r="AN240" s="27"/>
      <c r="AO240" s="27">
        <v>7</v>
      </c>
      <c r="AP240" s="27"/>
      <c r="AQ240" s="27"/>
      <c r="AR240" s="27"/>
      <c r="AS240" s="27">
        <v>8</v>
      </c>
      <c r="AT240" s="27"/>
      <c r="AU240" s="27"/>
      <c r="AV240" s="27"/>
      <c r="AW240" s="27"/>
      <c r="AX240" s="27">
        <v>9</v>
      </c>
      <c r="AY240" s="27"/>
      <c r="AZ240" s="27"/>
      <c r="BA240" s="27"/>
      <c r="BB240" s="27">
        <v>10</v>
      </c>
      <c r="BC240" s="27"/>
      <c r="BD240" s="27"/>
      <c r="BE240" s="27"/>
      <c r="BF240" s="27"/>
      <c r="BG240" s="27">
        <v>11</v>
      </c>
      <c r="BH240" s="27"/>
      <c r="BI240" s="27"/>
      <c r="BJ240" s="27"/>
      <c r="BK240" s="27">
        <v>12</v>
      </c>
      <c r="BL240" s="27"/>
      <c r="BM240" s="27"/>
      <c r="BN240" s="27"/>
      <c r="BO240" s="27"/>
      <c r="BP240" s="27">
        <v>13</v>
      </c>
      <c r="BQ240" s="27"/>
      <c r="BR240" s="27"/>
      <c r="BS240" s="27"/>
    </row>
    <row r="241" spans="1:79" s="1" customFormat="1" ht="12" hidden="1" customHeight="1">
      <c r="A241" s="60" t="s">
        <v>146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26" t="s">
        <v>131</v>
      </c>
      <c r="O241" s="26"/>
      <c r="P241" s="26"/>
      <c r="Q241" s="26"/>
      <c r="R241" s="26"/>
      <c r="S241" s="26"/>
      <c r="T241" s="26"/>
      <c r="U241" s="26"/>
      <c r="V241" s="26" t="s">
        <v>132</v>
      </c>
      <c r="W241" s="26"/>
      <c r="X241" s="26"/>
      <c r="Y241" s="26"/>
      <c r="Z241" s="26"/>
      <c r="AA241" s="30" t="s">
        <v>65</v>
      </c>
      <c r="AB241" s="30"/>
      <c r="AC241" s="30"/>
      <c r="AD241" s="30"/>
      <c r="AE241" s="30"/>
      <c r="AF241" s="30" t="s">
        <v>66</v>
      </c>
      <c r="AG241" s="30"/>
      <c r="AH241" s="30"/>
      <c r="AI241" s="30"/>
      <c r="AJ241" s="30" t="s">
        <v>67</v>
      </c>
      <c r="AK241" s="30"/>
      <c r="AL241" s="30"/>
      <c r="AM241" s="30"/>
      <c r="AN241" s="30"/>
      <c r="AO241" s="30" t="s">
        <v>68</v>
      </c>
      <c r="AP241" s="30"/>
      <c r="AQ241" s="30"/>
      <c r="AR241" s="30"/>
      <c r="AS241" s="30" t="s">
        <v>58</v>
      </c>
      <c r="AT241" s="30"/>
      <c r="AU241" s="30"/>
      <c r="AV241" s="30"/>
      <c r="AW241" s="30"/>
      <c r="AX241" s="30" t="s">
        <v>59</v>
      </c>
      <c r="AY241" s="30"/>
      <c r="AZ241" s="30"/>
      <c r="BA241" s="30"/>
      <c r="BB241" s="30" t="s">
        <v>60</v>
      </c>
      <c r="BC241" s="30"/>
      <c r="BD241" s="30"/>
      <c r="BE241" s="30"/>
      <c r="BF241" s="30"/>
      <c r="BG241" s="30" t="s">
        <v>61</v>
      </c>
      <c r="BH241" s="30"/>
      <c r="BI241" s="30"/>
      <c r="BJ241" s="30"/>
      <c r="BK241" s="30" t="s">
        <v>62</v>
      </c>
      <c r="BL241" s="30"/>
      <c r="BM241" s="30"/>
      <c r="BN241" s="30"/>
      <c r="BO241" s="30"/>
      <c r="BP241" s="30" t="s">
        <v>63</v>
      </c>
      <c r="BQ241" s="30"/>
      <c r="BR241" s="30"/>
      <c r="BS241" s="30"/>
      <c r="CA241" s="1" t="s">
        <v>48</v>
      </c>
    </row>
    <row r="242" spans="1:79" s="6" customFormat="1" ht="12.75" customHeight="1">
      <c r="A242" s="125" t="s">
        <v>147</v>
      </c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85"/>
      <c r="O242" s="86"/>
      <c r="P242" s="86"/>
      <c r="Q242" s="86"/>
      <c r="R242" s="86"/>
      <c r="S242" s="86"/>
      <c r="T242" s="86"/>
      <c r="U242" s="87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7"/>
      <c r="BQ242" s="128"/>
      <c r="BR242" s="128"/>
      <c r="BS242" s="129"/>
      <c r="CA242" s="6" t="s">
        <v>49</v>
      </c>
    </row>
    <row r="245" spans="1:79" ht="35.25" customHeight="1">
      <c r="A245" s="29" t="s">
        <v>288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30" customHeight="1">
      <c r="A246" s="131" t="s">
        <v>242</v>
      </c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</row>
    <row r="247" spans="1:7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28.5" customHeight="1">
      <c r="A249" s="34" t="s">
        <v>271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0" spans="1:79" ht="14.25" customHeight="1">
      <c r="A250" s="29" t="s">
        <v>255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>
      <c r="A251" s="31" t="s">
        <v>253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</row>
    <row r="252" spans="1:79" ht="42.95" customHeight="1">
      <c r="A252" s="73" t="s">
        <v>135</v>
      </c>
      <c r="B252" s="73"/>
      <c r="C252" s="73"/>
      <c r="D252" s="73"/>
      <c r="E252" s="73"/>
      <c r="F252" s="73"/>
      <c r="G252" s="27" t="s">
        <v>19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 t="s">
        <v>15</v>
      </c>
      <c r="U252" s="27"/>
      <c r="V252" s="27"/>
      <c r="W252" s="27"/>
      <c r="X252" s="27"/>
      <c r="Y252" s="27"/>
      <c r="Z252" s="27" t="s">
        <v>14</v>
      </c>
      <c r="AA252" s="27"/>
      <c r="AB252" s="27"/>
      <c r="AC252" s="27"/>
      <c r="AD252" s="27"/>
      <c r="AE252" s="27" t="s">
        <v>136</v>
      </c>
      <c r="AF252" s="27"/>
      <c r="AG252" s="27"/>
      <c r="AH252" s="27"/>
      <c r="AI252" s="27"/>
      <c r="AJ252" s="27"/>
      <c r="AK252" s="27" t="s">
        <v>137</v>
      </c>
      <c r="AL252" s="27"/>
      <c r="AM252" s="27"/>
      <c r="AN252" s="27"/>
      <c r="AO252" s="27"/>
      <c r="AP252" s="27"/>
      <c r="AQ252" s="27" t="s">
        <v>138</v>
      </c>
      <c r="AR252" s="27"/>
      <c r="AS252" s="27"/>
      <c r="AT252" s="27"/>
      <c r="AU252" s="27"/>
      <c r="AV252" s="27"/>
      <c r="AW252" s="27" t="s">
        <v>98</v>
      </c>
      <c r="AX252" s="27"/>
      <c r="AY252" s="27"/>
      <c r="AZ252" s="27"/>
      <c r="BA252" s="27"/>
      <c r="BB252" s="27"/>
      <c r="BC252" s="27"/>
      <c r="BD252" s="27"/>
      <c r="BE252" s="27"/>
      <c r="BF252" s="27"/>
      <c r="BG252" s="27" t="s">
        <v>139</v>
      </c>
      <c r="BH252" s="27"/>
      <c r="BI252" s="27"/>
      <c r="BJ252" s="27"/>
      <c r="BK252" s="27"/>
      <c r="BL252" s="27"/>
    </row>
    <row r="253" spans="1:79" ht="39.950000000000003" customHeight="1">
      <c r="A253" s="73"/>
      <c r="B253" s="73"/>
      <c r="C253" s="73"/>
      <c r="D253" s="73"/>
      <c r="E253" s="73"/>
      <c r="F253" s="73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 t="s">
        <v>17</v>
      </c>
      <c r="AX253" s="27"/>
      <c r="AY253" s="27"/>
      <c r="AZ253" s="27"/>
      <c r="BA253" s="27"/>
      <c r="BB253" s="27" t="s">
        <v>16</v>
      </c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79" ht="15" customHeight="1">
      <c r="A254" s="27">
        <v>1</v>
      </c>
      <c r="B254" s="27"/>
      <c r="C254" s="27"/>
      <c r="D254" s="27"/>
      <c r="E254" s="27"/>
      <c r="F254" s="27"/>
      <c r="G254" s="27">
        <v>2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>
        <v>3</v>
      </c>
      <c r="U254" s="27"/>
      <c r="V254" s="27"/>
      <c r="W254" s="27"/>
      <c r="X254" s="27"/>
      <c r="Y254" s="27"/>
      <c r="Z254" s="27">
        <v>4</v>
      </c>
      <c r="AA254" s="27"/>
      <c r="AB254" s="27"/>
      <c r="AC254" s="27"/>
      <c r="AD254" s="27"/>
      <c r="AE254" s="27">
        <v>5</v>
      </c>
      <c r="AF254" s="27"/>
      <c r="AG254" s="27"/>
      <c r="AH254" s="27"/>
      <c r="AI254" s="27"/>
      <c r="AJ254" s="27"/>
      <c r="AK254" s="27">
        <v>6</v>
      </c>
      <c r="AL254" s="27"/>
      <c r="AM254" s="27"/>
      <c r="AN254" s="27"/>
      <c r="AO254" s="27"/>
      <c r="AP254" s="27"/>
      <c r="AQ254" s="27">
        <v>7</v>
      </c>
      <c r="AR254" s="27"/>
      <c r="AS254" s="27"/>
      <c r="AT254" s="27"/>
      <c r="AU254" s="27"/>
      <c r="AV254" s="27"/>
      <c r="AW254" s="27">
        <v>8</v>
      </c>
      <c r="AX254" s="27"/>
      <c r="AY254" s="27"/>
      <c r="AZ254" s="27"/>
      <c r="BA254" s="27"/>
      <c r="BB254" s="27">
        <v>9</v>
      </c>
      <c r="BC254" s="27"/>
      <c r="BD254" s="27"/>
      <c r="BE254" s="27"/>
      <c r="BF254" s="27"/>
      <c r="BG254" s="27">
        <v>10</v>
      </c>
      <c r="BH254" s="27"/>
      <c r="BI254" s="27"/>
      <c r="BJ254" s="27"/>
      <c r="BK254" s="27"/>
      <c r="BL254" s="27"/>
    </row>
    <row r="255" spans="1:79" s="1" customFormat="1" ht="12" hidden="1" customHeight="1">
      <c r="A255" s="26" t="s">
        <v>64</v>
      </c>
      <c r="B255" s="26"/>
      <c r="C255" s="26"/>
      <c r="D255" s="26"/>
      <c r="E255" s="26"/>
      <c r="F255" s="26"/>
      <c r="G255" s="60" t="s">
        <v>57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30" t="s">
        <v>80</v>
      </c>
      <c r="U255" s="30"/>
      <c r="V255" s="30"/>
      <c r="W255" s="30"/>
      <c r="X255" s="30"/>
      <c r="Y255" s="30"/>
      <c r="Z255" s="30" t="s">
        <v>81</v>
      </c>
      <c r="AA255" s="30"/>
      <c r="AB255" s="30"/>
      <c r="AC255" s="30"/>
      <c r="AD255" s="30"/>
      <c r="AE255" s="30" t="s">
        <v>82</v>
      </c>
      <c r="AF255" s="30"/>
      <c r="AG255" s="30"/>
      <c r="AH255" s="30"/>
      <c r="AI255" s="30"/>
      <c r="AJ255" s="30"/>
      <c r="AK255" s="30" t="s">
        <v>83</v>
      </c>
      <c r="AL255" s="30"/>
      <c r="AM255" s="30"/>
      <c r="AN255" s="30"/>
      <c r="AO255" s="30"/>
      <c r="AP255" s="30"/>
      <c r="AQ255" s="77" t="s">
        <v>99</v>
      </c>
      <c r="AR255" s="30"/>
      <c r="AS255" s="30"/>
      <c r="AT255" s="30"/>
      <c r="AU255" s="30"/>
      <c r="AV255" s="30"/>
      <c r="AW255" s="30" t="s">
        <v>84</v>
      </c>
      <c r="AX255" s="30"/>
      <c r="AY255" s="30"/>
      <c r="AZ255" s="30"/>
      <c r="BA255" s="30"/>
      <c r="BB255" s="30" t="s">
        <v>85</v>
      </c>
      <c r="BC255" s="30"/>
      <c r="BD255" s="30"/>
      <c r="BE255" s="30"/>
      <c r="BF255" s="30"/>
      <c r="BG255" s="77" t="s">
        <v>100</v>
      </c>
      <c r="BH255" s="30"/>
      <c r="BI255" s="30"/>
      <c r="BJ255" s="30"/>
      <c r="BK255" s="30"/>
      <c r="BL255" s="30"/>
      <c r="CA255" s="1" t="s">
        <v>50</v>
      </c>
    </row>
    <row r="256" spans="1:79" s="98" customFormat="1" ht="12.75" customHeight="1">
      <c r="A256" s="109">
        <v>2111</v>
      </c>
      <c r="B256" s="109"/>
      <c r="C256" s="109"/>
      <c r="D256" s="109"/>
      <c r="E256" s="109"/>
      <c r="F256" s="109"/>
      <c r="G256" s="91" t="s">
        <v>181</v>
      </c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3"/>
      <c r="T256" s="118">
        <v>9240174</v>
      </c>
      <c r="U256" s="118"/>
      <c r="V256" s="118"/>
      <c r="W256" s="118"/>
      <c r="X256" s="118"/>
      <c r="Y256" s="118"/>
      <c r="Z256" s="118">
        <v>9240174</v>
      </c>
      <c r="AA256" s="118"/>
      <c r="AB256" s="118"/>
      <c r="AC256" s="118"/>
      <c r="AD256" s="118"/>
      <c r="AE256" s="118">
        <v>0</v>
      </c>
      <c r="AF256" s="118"/>
      <c r="AG256" s="118"/>
      <c r="AH256" s="118"/>
      <c r="AI256" s="118"/>
      <c r="AJ256" s="118"/>
      <c r="AK256" s="118">
        <v>0</v>
      </c>
      <c r="AL256" s="118"/>
      <c r="AM256" s="118"/>
      <c r="AN256" s="118"/>
      <c r="AO256" s="118"/>
      <c r="AP256" s="118"/>
      <c r="AQ256" s="118">
        <f>IF(ISNUMBER(AK256),AK256,0)-IF(ISNUMBER(AE256),AE256,0)</f>
        <v>0</v>
      </c>
      <c r="AR256" s="118"/>
      <c r="AS256" s="118"/>
      <c r="AT256" s="118"/>
      <c r="AU256" s="118"/>
      <c r="AV256" s="118"/>
      <c r="AW256" s="118">
        <v>0</v>
      </c>
      <c r="AX256" s="118"/>
      <c r="AY256" s="118"/>
      <c r="AZ256" s="118"/>
      <c r="BA256" s="118"/>
      <c r="BB256" s="118">
        <v>0</v>
      </c>
      <c r="BC256" s="118"/>
      <c r="BD256" s="118"/>
      <c r="BE256" s="118"/>
      <c r="BF256" s="118"/>
      <c r="BG256" s="118">
        <f>IF(ISNUMBER(Z256),Z256,0)+IF(ISNUMBER(AK256),AK256,0)</f>
        <v>9240174</v>
      </c>
      <c r="BH256" s="118"/>
      <c r="BI256" s="118"/>
      <c r="BJ256" s="118"/>
      <c r="BK256" s="118"/>
      <c r="BL256" s="118"/>
      <c r="CA256" s="98" t="s">
        <v>51</v>
      </c>
    </row>
    <row r="257" spans="1:64" s="98" customFormat="1" ht="12.75" customHeight="1">
      <c r="A257" s="109">
        <v>2120</v>
      </c>
      <c r="B257" s="109"/>
      <c r="C257" s="109"/>
      <c r="D257" s="109"/>
      <c r="E257" s="109"/>
      <c r="F257" s="109"/>
      <c r="G257" s="91" t="s">
        <v>182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3"/>
      <c r="T257" s="118">
        <v>2052731</v>
      </c>
      <c r="U257" s="118"/>
      <c r="V257" s="118"/>
      <c r="W257" s="118"/>
      <c r="X257" s="118"/>
      <c r="Y257" s="118"/>
      <c r="Z257" s="118">
        <v>2052184</v>
      </c>
      <c r="AA257" s="118"/>
      <c r="AB257" s="118"/>
      <c r="AC257" s="118"/>
      <c r="AD257" s="118"/>
      <c r="AE257" s="118">
        <v>0</v>
      </c>
      <c r="AF257" s="118"/>
      <c r="AG257" s="118"/>
      <c r="AH257" s="118"/>
      <c r="AI257" s="118"/>
      <c r="AJ257" s="118"/>
      <c r="AK257" s="118">
        <v>0</v>
      </c>
      <c r="AL257" s="118"/>
      <c r="AM257" s="118"/>
      <c r="AN257" s="118"/>
      <c r="AO257" s="118"/>
      <c r="AP257" s="118"/>
      <c r="AQ257" s="118">
        <f>IF(ISNUMBER(AK257),AK257,0)-IF(ISNUMBER(AE257),AE257,0)</f>
        <v>0</v>
      </c>
      <c r="AR257" s="118"/>
      <c r="AS257" s="118"/>
      <c r="AT257" s="118"/>
      <c r="AU257" s="118"/>
      <c r="AV257" s="118"/>
      <c r="AW257" s="118">
        <v>0</v>
      </c>
      <c r="AX257" s="118"/>
      <c r="AY257" s="118"/>
      <c r="AZ257" s="118"/>
      <c r="BA257" s="118"/>
      <c r="BB257" s="118">
        <v>0</v>
      </c>
      <c r="BC257" s="118"/>
      <c r="BD257" s="118"/>
      <c r="BE257" s="118"/>
      <c r="BF257" s="118"/>
      <c r="BG257" s="118">
        <f>IF(ISNUMBER(Z257),Z257,0)+IF(ISNUMBER(AK257),AK257,0)</f>
        <v>2052184</v>
      </c>
      <c r="BH257" s="118"/>
      <c r="BI257" s="118"/>
      <c r="BJ257" s="118"/>
      <c r="BK257" s="118"/>
      <c r="BL257" s="118"/>
    </row>
    <row r="258" spans="1:64" s="98" customFormat="1" ht="25.5" customHeight="1">
      <c r="A258" s="109">
        <v>2210</v>
      </c>
      <c r="B258" s="109"/>
      <c r="C258" s="109"/>
      <c r="D258" s="109"/>
      <c r="E258" s="109"/>
      <c r="F258" s="109"/>
      <c r="G258" s="91" t="s">
        <v>183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3"/>
      <c r="T258" s="118">
        <v>270615</v>
      </c>
      <c r="U258" s="118"/>
      <c r="V258" s="118"/>
      <c r="W258" s="118"/>
      <c r="X258" s="118"/>
      <c r="Y258" s="118"/>
      <c r="Z258" s="118">
        <v>260677</v>
      </c>
      <c r="AA258" s="118"/>
      <c r="AB258" s="118"/>
      <c r="AC258" s="118"/>
      <c r="AD258" s="118"/>
      <c r="AE258" s="118">
        <v>0</v>
      </c>
      <c r="AF258" s="118"/>
      <c r="AG258" s="118"/>
      <c r="AH258" s="118"/>
      <c r="AI258" s="118"/>
      <c r="AJ258" s="118"/>
      <c r="AK258" s="118">
        <v>0</v>
      </c>
      <c r="AL258" s="118"/>
      <c r="AM258" s="118"/>
      <c r="AN258" s="118"/>
      <c r="AO258" s="118"/>
      <c r="AP258" s="118"/>
      <c r="AQ258" s="118">
        <f>IF(ISNUMBER(AK258),AK258,0)-IF(ISNUMBER(AE258),AE258,0)</f>
        <v>0</v>
      </c>
      <c r="AR258" s="118"/>
      <c r="AS258" s="118"/>
      <c r="AT258" s="118"/>
      <c r="AU258" s="118"/>
      <c r="AV258" s="118"/>
      <c r="AW258" s="118">
        <v>0</v>
      </c>
      <c r="AX258" s="118"/>
      <c r="AY258" s="118"/>
      <c r="AZ258" s="118"/>
      <c r="BA258" s="118"/>
      <c r="BB258" s="118">
        <v>0</v>
      </c>
      <c r="BC258" s="118"/>
      <c r="BD258" s="118"/>
      <c r="BE258" s="118"/>
      <c r="BF258" s="118"/>
      <c r="BG258" s="118">
        <f>IF(ISNUMBER(Z258),Z258,0)+IF(ISNUMBER(AK258),AK258,0)</f>
        <v>260677</v>
      </c>
      <c r="BH258" s="118"/>
      <c r="BI258" s="118"/>
      <c r="BJ258" s="118"/>
      <c r="BK258" s="118"/>
      <c r="BL258" s="118"/>
    </row>
    <row r="259" spans="1:64" s="98" customFormat="1" ht="25.5" customHeight="1">
      <c r="A259" s="109">
        <v>2220</v>
      </c>
      <c r="B259" s="109"/>
      <c r="C259" s="109"/>
      <c r="D259" s="109"/>
      <c r="E259" s="109"/>
      <c r="F259" s="109"/>
      <c r="G259" s="91" t="s">
        <v>184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3"/>
      <c r="T259" s="118">
        <v>60047</v>
      </c>
      <c r="U259" s="118"/>
      <c r="V259" s="118"/>
      <c r="W259" s="118"/>
      <c r="X259" s="118"/>
      <c r="Y259" s="118"/>
      <c r="Z259" s="118">
        <v>60047</v>
      </c>
      <c r="AA259" s="118"/>
      <c r="AB259" s="118"/>
      <c r="AC259" s="118"/>
      <c r="AD259" s="118"/>
      <c r="AE259" s="118">
        <v>0</v>
      </c>
      <c r="AF259" s="118"/>
      <c r="AG259" s="118"/>
      <c r="AH259" s="118"/>
      <c r="AI259" s="118"/>
      <c r="AJ259" s="118"/>
      <c r="AK259" s="118">
        <v>0</v>
      </c>
      <c r="AL259" s="118"/>
      <c r="AM259" s="118"/>
      <c r="AN259" s="118"/>
      <c r="AO259" s="118"/>
      <c r="AP259" s="118"/>
      <c r="AQ259" s="118">
        <f>IF(ISNUMBER(AK259),AK259,0)-IF(ISNUMBER(AE259),AE259,0)</f>
        <v>0</v>
      </c>
      <c r="AR259" s="118"/>
      <c r="AS259" s="118"/>
      <c r="AT259" s="118"/>
      <c r="AU259" s="118"/>
      <c r="AV259" s="118"/>
      <c r="AW259" s="118">
        <v>0</v>
      </c>
      <c r="AX259" s="118"/>
      <c r="AY259" s="118"/>
      <c r="AZ259" s="118"/>
      <c r="BA259" s="118"/>
      <c r="BB259" s="118">
        <v>0</v>
      </c>
      <c r="BC259" s="118"/>
      <c r="BD259" s="118"/>
      <c r="BE259" s="118"/>
      <c r="BF259" s="118"/>
      <c r="BG259" s="118">
        <f>IF(ISNUMBER(Z259),Z259,0)+IF(ISNUMBER(AK259),AK259,0)</f>
        <v>60047</v>
      </c>
      <c r="BH259" s="118"/>
      <c r="BI259" s="118"/>
      <c r="BJ259" s="118"/>
      <c r="BK259" s="118"/>
      <c r="BL259" s="118"/>
    </row>
    <row r="260" spans="1:64" s="98" customFormat="1" ht="12.75" customHeight="1">
      <c r="A260" s="109">
        <v>2230</v>
      </c>
      <c r="B260" s="109"/>
      <c r="C260" s="109"/>
      <c r="D260" s="109"/>
      <c r="E260" s="109"/>
      <c r="F260" s="109"/>
      <c r="G260" s="91" t="s">
        <v>185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18">
        <v>991462</v>
      </c>
      <c r="U260" s="118"/>
      <c r="V260" s="118"/>
      <c r="W260" s="118"/>
      <c r="X260" s="118"/>
      <c r="Y260" s="118"/>
      <c r="Z260" s="118">
        <v>863311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/>
      <c r="AK260" s="118">
        <v>0</v>
      </c>
      <c r="AL260" s="118"/>
      <c r="AM260" s="118"/>
      <c r="AN260" s="118"/>
      <c r="AO260" s="118"/>
      <c r="AP260" s="118"/>
      <c r="AQ260" s="118">
        <f>IF(ISNUMBER(AK260),AK260,0)-IF(ISNUMBER(AE260),AE260,0)</f>
        <v>0</v>
      </c>
      <c r="AR260" s="118"/>
      <c r="AS260" s="118"/>
      <c r="AT260" s="118"/>
      <c r="AU260" s="118"/>
      <c r="AV260" s="118"/>
      <c r="AW260" s="118">
        <v>0</v>
      </c>
      <c r="AX260" s="118"/>
      <c r="AY260" s="118"/>
      <c r="AZ260" s="118"/>
      <c r="BA260" s="118"/>
      <c r="BB260" s="118">
        <v>0</v>
      </c>
      <c r="BC260" s="118"/>
      <c r="BD260" s="118"/>
      <c r="BE260" s="118"/>
      <c r="BF260" s="118"/>
      <c r="BG260" s="118">
        <f>IF(ISNUMBER(Z260),Z260,0)+IF(ISNUMBER(AK260),AK260,0)</f>
        <v>863311</v>
      </c>
      <c r="BH260" s="118"/>
      <c r="BI260" s="118"/>
      <c r="BJ260" s="118"/>
      <c r="BK260" s="118"/>
      <c r="BL260" s="118"/>
    </row>
    <row r="261" spans="1:64" s="98" customFormat="1" ht="12.75" customHeight="1">
      <c r="A261" s="109">
        <v>2240</v>
      </c>
      <c r="B261" s="109"/>
      <c r="C261" s="109"/>
      <c r="D261" s="109"/>
      <c r="E261" s="109"/>
      <c r="F261" s="109"/>
      <c r="G261" s="91" t="s">
        <v>186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8">
        <v>508732</v>
      </c>
      <c r="U261" s="118"/>
      <c r="V261" s="118"/>
      <c r="W261" s="118"/>
      <c r="X261" s="118"/>
      <c r="Y261" s="118"/>
      <c r="Z261" s="118">
        <v>493059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/>
      <c r="AK261" s="118">
        <v>0</v>
      </c>
      <c r="AL261" s="118"/>
      <c r="AM261" s="118"/>
      <c r="AN261" s="118"/>
      <c r="AO261" s="118"/>
      <c r="AP261" s="118"/>
      <c r="AQ261" s="118">
        <f>IF(ISNUMBER(AK261),AK261,0)-IF(ISNUMBER(AE261),AE261,0)</f>
        <v>0</v>
      </c>
      <c r="AR261" s="118"/>
      <c r="AS261" s="118"/>
      <c r="AT261" s="118"/>
      <c r="AU261" s="118"/>
      <c r="AV261" s="118"/>
      <c r="AW261" s="118">
        <v>0</v>
      </c>
      <c r="AX261" s="118"/>
      <c r="AY261" s="118"/>
      <c r="AZ261" s="118"/>
      <c r="BA261" s="118"/>
      <c r="BB261" s="118">
        <v>0</v>
      </c>
      <c r="BC261" s="118"/>
      <c r="BD261" s="118"/>
      <c r="BE261" s="118"/>
      <c r="BF261" s="118"/>
      <c r="BG261" s="118">
        <f>IF(ISNUMBER(Z261),Z261,0)+IF(ISNUMBER(AK261),AK261,0)</f>
        <v>493059</v>
      </c>
      <c r="BH261" s="118"/>
      <c r="BI261" s="118"/>
      <c r="BJ261" s="118"/>
      <c r="BK261" s="118"/>
      <c r="BL261" s="118"/>
    </row>
    <row r="262" spans="1:64" s="98" customFormat="1" ht="12.75" customHeight="1">
      <c r="A262" s="109">
        <v>2250</v>
      </c>
      <c r="B262" s="109"/>
      <c r="C262" s="109"/>
      <c r="D262" s="109"/>
      <c r="E262" s="109"/>
      <c r="F262" s="109"/>
      <c r="G262" s="91" t="s">
        <v>187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18">
        <v>50004</v>
      </c>
      <c r="U262" s="118"/>
      <c r="V262" s="118"/>
      <c r="W262" s="118"/>
      <c r="X262" s="118"/>
      <c r="Y262" s="118"/>
      <c r="Z262" s="118">
        <v>14812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/>
      <c r="AK262" s="118">
        <v>0</v>
      </c>
      <c r="AL262" s="118"/>
      <c r="AM262" s="118"/>
      <c r="AN262" s="118"/>
      <c r="AO262" s="118"/>
      <c r="AP262" s="118"/>
      <c r="AQ262" s="118">
        <f>IF(ISNUMBER(AK262),AK262,0)-IF(ISNUMBER(AE262),AE262,0)</f>
        <v>0</v>
      </c>
      <c r="AR262" s="118"/>
      <c r="AS262" s="118"/>
      <c r="AT262" s="118"/>
      <c r="AU262" s="118"/>
      <c r="AV262" s="118"/>
      <c r="AW262" s="118">
        <v>0</v>
      </c>
      <c r="AX262" s="118"/>
      <c r="AY262" s="118"/>
      <c r="AZ262" s="118"/>
      <c r="BA262" s="118"/>
      <c r="BB262" s="118">
        <v>0</v>
      </c>
      <c r="BC262" s="118"/>
      <c r="BD262" s="118"/>
      <c r="BE262" s="118"/>
      <c r="BF262" s="118"/>
      <c r="BG262" s="118">
        <f>IF(ISNUMBER(Z262),Z262,0)+IF(ISNUMBER(AK262),AK262,0)</f>
        <v>14812</v>
      </c>
      <c r="BH262" s="118"/>
      <c r="BI262" s="118"/>
      <c r="BJ262" s="118"/>
      <c r="BK262" s="118"/>
      <c r="BL262" s="118"/>
    </row>
    <row r="263" spans="1:64" s="98" customFormat="1" ht="25.5" customHeight="1">
      <c r="A263" s="109">
        <v>2272</v>
      </c>
      <c r="B263" s="109"/>
      <c r="C263" s="109"/>
      <c r="D263" s="109"/>
      <c r="E263" s="109"/>
      <c r="F263" s="109"/>
      <c r="G263" s="91" t="s">
        <v>188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8">
        <v>306271</v>
      </c>
      <c r="U263" s="118"/>
      <c r="V263" s="118"/>
      <c r="W263" s="118"/>
      <c r="X263" s="118"/>
      <c r="Y263" s="118"/>
      <c r="Z263" s="118">
        <v>216531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/>
      <c r="AK263" s="118">
        <v>0</v>
      </c>
      <c r="AL263" s="118"/>
      <c r="AM263" s="118"/>
      <c r="AN263" s="118"/>
      <c r="AO263" s="118"/>
      <c r="AP263" s="118"/>
      <c r="AQ263" s="118">
        <f>IF(ISNUMBER(AK263),AK263,0)-IF(ISNUMBER(AE263),AE263,0)</f>
        <v>0</v>
      </c>
      <c r="AR263" s="118"/>
      <c r="AS263" s="118"/>
      <c r="AT263" s="118"/>
      <c r="AU263" s="118"/>
      <c r="AV263" s="118"/>
      <c r="AW263" s="118">
        <v>0</v>
      </c>
      <c r="AX263" s="118"/>
      <c r="AY263" s="118"/>
      <c r="AZ263" s="118"/>
      <c r="BA263" s="118"/>
      <c r="BB263" s="118">
        <v>0</v>
      </c>
      <c r="BC263" s="118"/>
      <c r="BD263" s="118"/>
      <c r="BE263" s="118"/>
      <c r="BF263" s="118"/>
      <c r="BG263" s="118">
        <f>IF(ISNUMBER(Z263),Z263,0)+IF(ISNUMBER(AK263),AK263,0)</f>
        <v>216531</v>
      </c>
      <c r="BH263" s="118"/>
      <c r="BI263" s="118"/>
      <c r="BJ263" s="118"/>
      <c r="BK263" s="118"/>
      <c r="BL263" s="118"/>
    </row>
    <row r="264" spans="1:64" s="98" customFormat="1" ht="12.75" customHeight="1">
      <c r="A264" s="109">
        <v>2273</v>
      </c>
      <c r="B264" s="109"/>
      <c r="C264" s="109"/>
      <c r="D264" s="109"/>
      <c r="E264" s="109"/>
      <c r="F264" s="109"/>
      <c r="G264" s="91" t="s">
        <v>189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8">
        <v>912455</v>
      </c>
      <c r="U264" s="118"/>
      <c r="V264" s="118"/>
      <c r="W264" s="118"/>
      <c r="X264" s="118"/>
      <c r="Y264" s="118"/>
      <c r="Z264" s="118">
        <v>577823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/>
      <c r="AK264" s="118">
        <v>0</v>
      </c>
      <c r="AL264" s="118"/>
      <c r="AM264" s="118"/>
      <c r="AN264" s="118"/>
      <c r="AO264" s="118"/>
      <c r="AP264" s="118"/>
      <c r="AQ264" s="118">
        <f>IF(ISNUMBER(AK264),AK264,0)-IF(ISNUMBER(AE264),AE264,0)</f>
        <v>0</v>
      </c>
      <c r="AR264" s="118"/>
      <c r="AS264" s="118"/>
      <c r="AT264" s="118"/>
      <c r="AU264" s="118"/>
      <c r="AV264" s="118"/>
      <c r="AW264" s="118">
        <v>0</v>
      </c>
      <c r="AX264" s="118"/>
      <c r="AY264" s="118"/>
      <c r="AZ264" s="118"/>
      <c r="BA264" s="118"/>
      <c r="BB264" s="118">
        <v>0</v>
      </c>
      <c r="BC264" s="118"/>
      <c r="BD264" s="118"/>
      <c r="BE264" s="118"/>
      <c r="BF264" s="118"/>
      <c r="BG264" s="118">
        <f>IF(ISNUMBER(Z264),Z264,0)+IF(ISNUMBER(AK264),AK264,0)</f>
        <v>577823</v>
      </c>
      <c r="BH264" s="118"/>
      <c r="BI264" s="118"/>
      <c r="BJ264" s="118"/>
      <c r="BK264" s="118"/>
      <c r="BL264" s="118"/>
    </row>
    <row r="265" spans="1:64" s="98" customFormat="1" ht="12.75" customHeight="1">
      <c r="A265" s="109">
        <v>2274</v>
      </c>
      <c r="B265" s="109"/>
      <c r="C265" s="109"/>
      <c r="D265" s="109"/>
      <c r="E265" s="109"/>
      <c r="F265" s="109"/>
      <c r="G265" s="91" t="s">
        <v>190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18">
        <v>3502932</v>
      </c>
      <c r="U265" s="118"/>
      <c r="V265" s="118"/>
      <c r="W265" s="118"/>
      <c r="X265" s="118"/>
      <c r="Y265" s="118"/>
      <c r="Z265" s="118">
        <v>2466722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/>
      <c r="AK265" s="118">
        <v>0</v>
      </c>
      <c r="AL265" s="118"/>
      <c r="AM265" s="118"/>
      <c r="AN265" s="118"/>
      <c r="AO265" s="118"/>
      <c r="AP265" s="118"/>
      <c r="AQ265" s="118">
        <f>IF(ISNUMBER(AK265),AK265,0)-IF(ISNUMBER(AE265),AE265,0)</f>
        <v>0</v>
      </c>
      <c r="AR265" s="118"/>
      <c r="AS265" s="118"/>
      <c r="AT265" s="118"/>
      <c r="AU265" s="118"/>
      <c r="AV265" s="118"/>
      <c r="AW265" s="118">
        <v>0</v>
      </c>
      <c r="AX265" s="118"/>
      <c r="AY265" s="118"/>
      <c r="AZ265" s="118"/>
      <c r="BA265" s="118"/>
      <c r="BB265" s="118">
        <v>0</v>
      </c>
      <c r="BC265" s="118"/>
      <c r="BD265" s="118"/>
      <c r="BE265" s="118"/>
      <c r="BF265" s="118"/>
      <c r="BG265" s="118">
        <f>IF(ISNUMBER(Z265),Z265,0)+IF(ISNUMBER(AK265),AK265,0)</f>
        <v>2466722</v>
      </c>
      <c r="BH265" s="118"/>
      <c r="BI265" s="118"/>
      <c r="BJ265" s="118"/>
      <c r="BK265" s="118"/>
      <c r="BL265" s="118"/>
    </row>
    <row r="266" spans="1:64" s="98" customFormat="1" ht="38.25" customHeight="1">
      <c r="A266" s="109">
        <v>2282</v>
      </c>
      <c r="B266" s="109"/>
      <c r="C266" s="109"/>
      <c r="D266" s="109"/>
      <c r="E266" s="109"/>
      <c r="F266" s="109"/>
      <c r="G266" s="91" t="s">
        <v>191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18">
        <v>15530</v>
      </c>
      <c r="U266" s="118"/>
      <c r="V266" s="118"/>
      <c r="W266" s="118"/>
      <c r="X266" s="118"/>
      <c r="Y266" s="118"/>
      <c r="Z266" s="118">
        <v>15530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/>
      <c r="AK266" s="118">
        <v>0</v>
      </c>
      <c r="AL266" s="118"/>
      <c r="AM266" s="118"/>
      <c r="AN266" s="118"/>
      <c r="AO266" s="118"/>
      <c r="AP266" s="118"/>
      <c r="AQ266" s="118">
        <f>IF(ISNUMBER(AK266),AK266,0)-IF(ISNUMBER(AE266),AE266,0)</f>
        <v>0</v>
      </c>
      <c r="AR266" s="118"/>
      <c r="AS266" s="118"/>
      <c r="AT266" s="118"/>
      <c r="AU266" s="118"/>
      <c r="AV266" s="118"/>
      <c r="AW266" s="118">
        <v>0</v>
      </c>
      <c r="AX266" s="118"/>
      <c r="AY266" s="118"/>
      <c r="AZ266" s="118"/>
      <c r="BA266" s="118"/>
      <c r="BB266" s="118">
        <v>0</v>
      </c>
      <c r="BC266" s="118"/>
      <c r="BD266" s="118"/>
      <c r="BE266" s="118"/>
      <c r="BF266" s="118"/>
      <c r="BG266" s="118">
        <f>IF(ISNUMBER(Z266),Z266,0)+IF(ISNUMBER(AK266),AK266,0)</f>
        <v>15530</v>
      </c>
      <c r="BH266" s="118"/>
      <c r="BI266" s="118"/>
      <c r="BJ266" s="118"/>
      <c r="BK266" s="118"/>
      <c r="BL266" s="118"/>
    </row>
    <row r="267" spans="1:64" s="98" customFormat="1" ht="12.75" customHeight="1">
      <c r="A267" s="109">
        <v>2730</v>
      </c>
      <c r="B267" s="109"/>
      <c r="C267" s="109"/>
      <c r="D267" s="109"/>
      <c r="E267" s="109"/>
      <c r="F267" s="109"/>
      <c r="G267" s="91" t="s">
        <v>192</v>
      </c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3"/>
      <c r="T267" s="118">
        <v>43750</v>
      </c>
      <c r="U267" s="118"/>
      <c r="V267" s="118"/>
      <c r="W267" s="118"/>
      <c r="X267" s="118"/>
      <c r="Y267" s="118"/>
      <c r="Z267" s="118">
        <v>43750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/>
      <c r="AK267" s="118">
        <v>0</v>
      </c>
      <c r="AL267" s="118"/>
      <c r="AM267" s="118"/>
      <c r="AN267" s="118"/>
      <c r="AO267" s="118"/>
      <c r="AP267" s="118"/>
      <c r="AQ267" s="118">
        <f>IF(ISNUMBER(AK267),AK267,0)-IF(ISNUMBER(AE267),AE267,0)</f>
        <v>0</v>
      </c>
      <c r="AR267" s="118"/>
      <c r="AS267" s="118"/>
      <c r="AT267" s="118"/>
      <c r="AU267" s="118"/>
      <c r="AV267" s="118"/>
      <c r="AW267" s="118">
        <v>0</v>
      </c>
      <c r="AX267" s="118"/>
      <c r="AY267" s="118"/>
      <c r="AZ267" s="118"/>
      <c r="BA267" s="118"/>
      <c r="BB267" s="118">
        <v>0</v>
      </c>
      <c r="BC267" s="118"/>
      <c r="BD267" s="118"/>
      <c r="BE267" s="118"/>
      <c r="BF267" s="118"/>
      <c r="BG267" s="118">
        <f>IF(ISNUMBER(Z267),Z267,0)+IF(ISNUMBER(AK267),AK267,0)</f>
        <v>43750</v>
      </c>
      <c r="BH267" s="118"/>
      <c r="BI267" s="118"/>
      <c r="BJ267" s="118"/>
      <c r="BK267" s="118"/>
      <c r="BL267" s="118"/>
    </row>
    <row r="268" spans="1:64" s="6" customFormat="1" ht="12.75" customHeight="1">
      <c r="A268" s="84"/>
      <c r="B268" s="84"/>
      <c r="C268" s="84"/>
      <c r="D268" s="84"/>
      <c r="E268" s="84"/>
      <c r="F268" s="84"/>
      <c r="G268" s="99" t="s">
        <v>147</v>
      </c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1"/>
      <c r="T268" s="117">
        <v>17954703</v>
      </c>
      <c r="U268" s="117"/>
      <c r="V268" s="117"/>
      <c r="W268" s="117"/>
      <c r="X268" s="117"/>
      <c r="Y268" s="117"/>
      <c r="Z268" s="117">
        <v>16304620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/>
      <c r="AQ268" s="117">
        <f>IF(ISNUMBER(AK268),AK268,0)-IF(ISNUMBER(AE268),AE268,0)</f>
        <v>0</v>
      </c>
      <c r="AR268" s="117"/>
      <c r="AS268" s="117"/>
      <c r="AT268" s="117"/>
      <c r="AU268" s="117"/>
      <c r="AV268" s="117"/>
      <c r="AW268" s="117">
        <v>0</v>
      </c>
      <c r="AX268" s="117"/>
      <c r="AY268" s="117"/>
      <c r="AZ268" s="117"/>
      <c r="BA268" s="117"/>
      <c r="BB268" s="117">
        <v>0</v>
      </c>
      <c r="BC268" s="117"/>
      <c r="BD268" s="117"/>
      <c r="BE268" s="117"/>
      <c r="BF268" s="117"/>
      <c r="BG268" s="117">
        <f>IF(ISNUMBER(Z268),Z268,0)+IF(ISNUMBER(AK268),AK268,0)</f>
        <v>16304620</v>
      </c>
      <c r="BH268" s="117"/>
      <c r="BI268" s="117"/>
      <c r="BJ268" s="117"/>
      <c r="BK268" s="117"/>
      <c r="BL268" s="117"/>
    </row>
    <row r="270" spans="1:64" ht="14.25" customHeight="1">
      <c r="A270" s="29" t="s">
        <v>272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</row>
    <row r="271" spans="1:64" ht="15" customHeight="1">
      <c r="A271" s="31" t="s">
        <v>253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</row>
    <row r="272" spans="1:64" ht="18" customHeight="1">
      <c r="A272" s="27" t="s">
        <v>135</v>
      </c>
      <c r="B272" s="27"/>
      <c r="C272" s="27"/>
      <c r="D272" s="27"/>
      <c r="E272" s="27"/>
      <c r="F272" s="27"/>
      <c r="G272" s="27" t="s">
        <v>19</v>
      </c>
      <c r="H272" s="27"/>
      <c r="I272" s="27"/>
      <c r="J272" s="27"/>
      <c r="K272" s="27"/>
      <c r="L272" s="27"/>
      <c r="M272" s="27"/>
      <c r="N272" s="27"/>
      <c r="O272" s="27"/>
      <c r="P272" s="27"/>
      <c r="Q272" s="27" t="s">
        <v>259</v>
      </c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 t="s">
        <v>269</v>
      </c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79" ht="42.9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 t="s">
        <v>140</v>
      </c>
      <c r="R273" s="27"/>
      <c r="S273" s="27"/>
      <c r="T273" s="27"/>
      <c r="U273" s="27"/>
      <c r="V273" s="73" t="s">
        <v>141</v>
      </c>
      <c r="W273" s="73"/>
      <c r="X273" s="73"/>
      <c r="Y273" s="73"/>
      <c r="Z273" s="27" t="s">
        <v>142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 t="s">
        <v>143</v>
      </c>
      <c r="AK273" s="27"/>
      <c r="AL273" s="27"/>
      <c r="AM273" s="27"/>
      <c r="AN273" s="27"/>
      <c r="AO273" s="27" t="s">
        <v>20</v>
      </c>
      <c r="AP273" s="27"/>
      <c r="AQ273" s="27"/>
      <c r="AR273" s="27"/>
      <c r="AS273" s="27"/>
      <c r="AT273" s="73" t="s">
        <v>144</v>
      </c>
      <c r="AU273" s="73"/>
      <c r="AV273" s="73"/>
      <c r="AW273" s="73"/>
      <c r="AX273" s="27" t="s">
        <v>142</v>
      </c>
      <c r="AY273" s="27"/>
      <c r="AZ273" s="27"/>
      <c r="BA273" s="27"/>
      <c r="BB273" s="27"/>
      <c r="BC273" s="27"/>
      <c r="BD273" s="27"/>
      <c r="BE273" s="27"/>
      <c r="BF273" s="27"/>
      <c r="BG273" s="27"/>
      <c r="BH273" s="27" t="s">
        <v>145</v>
      </c>
      <c r="BI273" s="27"/>
      <c r="BJ273" s="27"/>
      <c r="BK273" s="27"/>
      <c r="BL273" s="27"/>
    </row>
    <row r="274" spans="1:79" ht="63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73"/>
      <c r="W274" s="73"/>
      <c r="X274" s="73"/>
      <c r="Y274" s="73"/>
      <c r="Z274" s="27" t="s">
        <v>17</v>
      </c>
      <c r="AA274" s="27"/>
      <c r="AB274" s="27"/>
      <c r="AC274" s="27"/>
      <c r="AD274" s="27"/>
      <c r="AE274" s="27" t="s">
        <v>16</v>
      </c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73"/>
      <c r="AU274" s="73"/>
      <c r="AV274" s="73"/>
      <c r="AW274" s="73"/>
      <c r="AX274" s="27" t="s">
        <v>17</v>
      </c>
      <c r="AY274" s="27"/>
      <c r="AZ274" s="27"/>
      <c r="BA274" s="27"/>
      <c r="BB274" s="27"/>
      <c r="BC274" s="27" t="s">
        <v>16</v>
      </c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79" ht="15" customHeight="1">
      <c r="A275" s="27">
        <v>1</v>
      </c>
      <c r="B275" s="27"/>
      <c r="C275" s="27"/>
      <c r="D275" s="27"/>
      <c r="E275" s="27"/>
      <c r="F275" s="27"/>
      <c r="G275" s="27">
        <v>2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>
        <v>3</v>
      </c>
      <c r="R275" s="27"/>
      <c r="S275" s="27"/>
      <c r="T275" s="27"/>
      <c r="U275" s="27"/>
      <c r="V275" s="27">
        <v>4</v>
      </c>
      <c r="W275" s="27"/>
      <c r="X275" s="27"/>
      <c r="Y275" s="27"/>
      <c r="Z275" s="27">
        <v>5</v>
      </c>
      <c r="AA275" s="27"/>
      <c r="AB275" s="27"/>
      <c r="AC275" s="27"/>
      <c r="AD275" s="27"/>
      <c r="AE275" s="27">
        <v>6</v>
      </c>
      <c r="AF275" s="27"/>
      <c r="AG275" s="27"/>
      <c r="AH275" s="27"/>
      <c r="AI275" s="27"/>
      <c r="AJ275" s="27">
        <v>7</v>
      </c>
      <c r="AK275" s="27"/>
      <c r="AL275" s="27"/>
      <c r="AM275" s="27"/>
      <c r="AN275" s="27"/>
      <c r="AO275" s="27">
        <v>8</v>
      </c>
      <c r="AP275" s="27"/>
      <c r="AQ275" s="27"/>
      <c r="AR275" s="27"/>
      <c r="AS275" s="27"/>
      <c r="AT275" s="27">
        <v>9</v>
      </c>
      <c r="AU275" s="27"/>
      <c r="AV275" s="27"/>
      <c r="AW275" s="27"/>
      <c r="AX275" s="27">
        <v>10</v>
      </c>
      <c r="AY275" s="27"/>
      <c r="AZ275" s="27"/>
      <c r="BA275" s="27"/>
      <c r="BB275" s="27"/>
      <c r="BC275" s="27">
        <v>11</v>
      </c>
      <c r="BD275" s="27"/>
      <c r="BE275" s="27"/>
      <c r="BF275" s="27"/>
      <c r="BG275" s="27"/>
      <c r="BH275" s="27">
        <v>12</v>
      </c>
      <c r="BI275" s="27"/>
      <c r="BJ275" s="27"/>
      <c r="BK275" s="27"/>
      <c r="BL275" s="27"/>
    </row>
    <row r="276" spans="1:79" s="1" customFormat="1" ht="12" hidden="1" customHeight="1">
      <c r="A276" s="26" t="s">
        <v>64</v>
      </c>
      <c r="B276" s="26"/>
      <c r="C276" s="26"/>
      <c r="D276" s="26"/>
      <c r="E276" s="26"/>
      <c r="F276" s="26"/>
      <c r="G276" s="60" t="s">
        <v>57</v>
      </c>
      <c r="H276" s="60"/>
      <c r="I276" s="60"/>
      <c r="J276" s="60"/>
      <c r="K276" s="60"/>
      <c r="L276" s="60"/>
      <c r="M276" s="60"/>
      <c r="N276" s="60"/>
      <c r="O276" s="60"/>
      <c r="P276" s="60"/>
      <c r="Q276" s="30" t="s">
        <v>80</v>
      </c>
      <c r="R276" s="30"/>
      <c r="S276" s="30"/>
      <c r="T276" s="30"/>
      <c r="U276" s="30"/>
      <c r="V276" s="30" t="s">
        <v>81</v>
      </c>
      <c r="W276" s="30"/>
      <c r="X276" s="30"/>
      <c r="Y276" s="30"/>
      <c r="Z276" s="30" t="s">
        <v>82</v>
      </c>
      <c r="AA276" s="30"/>
      <c r="AB276" s="30"/>
      <c r="AC276" s="30"/>
      <c r="AD276" s="30"/>
      <c r="AE276" s="30" t="s">
        <v>83</v>
      </c>
      <c r="AF276" s="30"/>
      <c r="AG276" s="30"/>
      <c r="AH276" s="30"/>
      <c r="AI276" s="30"/>
      <c r="AJ276" s="77" t="s">
        <v>101</v>
      </c>
      <c r="AK276" s="30"/>
      <c r="AL276" s="30"/>
      <c r="AM276" s="30"/>
      <c r="AN276" s="30"/>
      <c r="AO276" s="30" t="s">
        <v>84</v>
      </c>
      <c r="AP276" s="30"/>
      <c r="AQ276" s="30"/>
      <c r="AR276" s="30"/>
      <c r="AS276" s="30"/>
      <c r="AT276" s="77" t="s">
        <v>102</v>
      </c>
      <c r="AU276" s="30"/>
      <c r="AV276" s="30"/>
      <c r="AW276" s="30"/>
      <c r="AX276" s="30" t="s">
        <v>85</v>
      </c>
      <c r="AY276" s="30"/>
      <c r="AZ276" s="30"/>
      <c r="BA276" s="30"/>
      <c r="BB276" s="30"/>
      <c r="BC276" s="30" t="s">
        <v>86</v>
      </c>
      <c r="BD276" s="30"/>
      <c r="BE276" s="30"/>
      <c r="BF276" s="30"/>
      <c r="BG276" s="30"/>
      <c r="BH276" s="77" t="s">
        <v>101</v>
      </c>
      <c r="BI276" s="30"/>
      <c r="BJ276" s="30"/>
      <c r="BK276" s="30"/>
      <c r="BL276" s="30"/>
      <c r="CA276" s="1" t="s">
        <v>52</v>
      </c>
    </row>
    <row r="277" spans="1:79" s="98" customFormat="1" ht="12.75" customHeight="1">
      <c r="A277" s="109">
        <v>2111</v>
      </c>
      <c r="B277" s="109"/>
      <c r="C277" s="109"/>
      <c r="D277" s="109"/>
      <c r="E277" s="109"/>
      <c r="F277" s="109"/>
      <c r="G277" s="91" t="s">
        <v>181</v>
      </c>
      <c r="H277" s="92"/>
      <c r="I277" s="92"/>
      <c r="J277" s="92"/>
      <c r="K277" s="92"/>
      <c r="L277" s="92"/>
      <c r="M277" s="92"/>
      <c r="N277" s="92"/>
      <c r="O277" s="92"/>
      <c r="P277" s="93"/>
      <c r="Q277" s="118">
        <v>11834644</v>
      </c>
      <c r="R277" s="118"/>
      <c r="S277" s="118"/>
      <c r="T277" s="118"/>
      <c r="U277" s="118"/>
      <c r="V277" s="118">
        <v>0</v>
      </c>
      <c r="W277" s="118"/>
      <c r="X277" s="118"/>
      <c r="Y277" s="118"/>
      <c r="Z277" s="118">
        <v>0</v>
      </c>
      <c r="AA277" s="118"/>
      <c r="AB277" s="118"/>
      <c r="AC277" s="118"/>
      <c r="AD277" s="118"/>
      <c r="AE277" s="118">
        <v>0</v>
      </c>
      <c r="AF277" s="118"/>
      <c r="AG277" s="118"/>
      <c r="AH277" s="118"/>
      <c r="AI277" s="118"/>
      <c r="AJ277" s="118">
        <f>IF(ISNUMBER(Q277),Q277,0)-IF(ISNUMBER(Z277),Z277,0)</f>
        <v>11834644</v>
      </c>
      <c r="AK277" s="118"/>
      <c r="AL277" s="118"/>
      <c r="AM277" s="118"/>
      <c r="AN277" s="118"/>
      <c r="AO277" s="118">
        <v>12934092</v>
      </c>
      <c r="AP277" s="118"/>
      <c r="AQ277" s="118"/>
      <c r="AR277" s="118"/>
      <c r="AS277" s="118"/>
      <c r="AT277" s="118">
        <f>IF(ISNUMBER(V277),V277,0)-IF(ISNUMBER(Z277),Z277,0)-IF(ISNUMBER(AE277),AE277,0)</f>
        <v>0</v>
      </c>
      <c r="AU277" s="118"/>
      <c r="AV277" s="118"/>
      <c r="AW277" s="118"/>
      <c r="AX277" s="118">
        <v>0</v>
      </c>
      <c r="AY277" s="118"/>
      <c r="AZ277" s="118"/>
      <c r="BA277" s="118"/>
      <c r="BB277" s="118"/>
      <c r="BC277" s="118">
        <v>0</v>
      </c>
      <c r="BD277" s="118"/>
      <c r="BE277" s="118"/>
      <c r="BF277" s="118"/>
      <c r="BG277" s="118"/>
      <c r="BH277" s="118">
        <f>IF(ISNUMBER(AO277),AO277,0)-IF(ISNUMBER(AX277),AX277,0)</f>
        <v>12934092</v>
      </c>
      <c r="BI277" s="118"/>
      <c r="BJ277" s="118"/>
      <c r="BK277" s="118"/>
      <c r="BL277" s="118"/>
      <c r="CA277" s="98" t="s">
        <v>53</v>
      </c>
    </row>
    <row r="278" spans="1:79" s="98" customFormat="1" ht="12.75" customHeight="1">
      <c r="A278" s="109">
        <v>2120</v>
      </c>
      <c r="B278" s="109"/>
      <c r="C278" s="109"/>
      <c r="D278" s="109"/>
      <c r="E278" s="109"/>
      <c r="F278" s="109"/>
      <c r="G278" s="91" t="s">
        <v>182</v>
      </c>
      <c r="H278" s="92"/>
      <c r="I278" s="92"/>
      <c r="J278" s="92"/>
      <c r="K278" s="92"/>
      <c r="L278" s="92"/>
      <c r="M278" s="92"/>
      <c r="N278" s="92"/>
      <c r="O278" s="92"/>
      <c r="P278" s="93"/>
      <c r="Q278" s="118">
        <v>2603622</v>
      </c>
      <c r="R278" s="118"/>
      <c r="S278" s="118"/>
      <c r="T278" s="118"/>
      <c r="U278" s="118"/>
      <c r="V278" s="118">
        <v>0</v>
      </c>
      <c r="W278" s="118"/>
      <c r="X278" s="118"/>
      <c r="Y278" s="118"/>
      <c r="Z278" s="118">
        <v>0</v>
      </c>
      <c r="AA278" s="118"/>
      <c r="AB278" s="118"/>
      <c r="AC278" s="118"/>
      <c r="AD278" s="118"/>
      <c r="AE278" s="118">
        <v>0</v>
      </c>
      <c r="AF278" s="118"/>
      <c r="AG278" s="118"/>
      <c r="AH278" s="118"/>
      <c r="AI278" s="118"/>
      <c r="AJ278" s="118">
        <f>IF(ISNUMBER(Q278),Q278,0)-IF(ISNUMBER(Z278),Z278,0)</f>
        <v>2603622</v>
      </c>
      <c r="AK278" s="118"/>
      <c r="AL278" s="118"/>
      <c r="AM278" s="118"/>
      <c r="AN278" s="118"/>
      <c r="AO278" s="118">
        <v>2957040</v>
      </c>
      <c r="AP278" s="118"/>
      <c r="AQ278" s="118"/>
      <c r="AR278" s="118"/>
      <c r="AS278" s="118"/>
      <c r="AT278" s="118">
        <f>IF(ISNUMBER(V278),V278,0)-IF(ISNUMBER(Z278),Z278,0)-IF(ISNUMBER(AE278),AE278,0)</f>
        <v>0</v>
      </c>
      <c r="AU278" s="118"/>
      <c r="AV278" s="118"/>
      <c r="AW278" s="118"/>
      <c r="AX278" s="118">
        <v>0</v>
      </c>
      <c r="AY278" s="118"/>
      <c r="AZ278" s="118"/>
      <c r="BA278" s="118"/>
      <c r="BB278" s="118"/>
      <c r="BC278" s="118">
        <v>0</v>
      </c>
      <c r="BD278" s="118"/>
      <c r="BE278" s="118"/>
      <c r="BF278" s="118"/>
      <c r="BG278" s="118"/>
      <c r="BH278" s="118">
        <f>IF(ISNUMBER(AO278),AO278,0)-IF(ISNUMBER(AX278),AX278,0)</f>
        <v>2957040</v>
      </c>
      <c r="BI278" s="118"/>
      <c r="BJ278" s="118"/>
      <c r="BK278" s="118"/>
      <c r="BL278" s="118"/>
    </row>
    <row r="279" spans="1:79" s="98" customFormat="1" ht="25.5" customHeight="1">
      <c r="A279" s="109">
        <v>2210</v>
      </c>
      <c r="B279" s="109"/>
      <c r="C279" s="109"/>
      <c r="D279" s="109"/>
      <c r="E279" s="109"/>
      <c r="F279" s="109"/>
      <c r="G279" s="91" t="s">
        <v>183</v>
      </c>
      <c r="H279" s="92"/>
      <c r="I279" s="92"/>
      <c r="J279" s="92"/>
      <c r="K279" s="92"/>
      <c r="L279" s="92"/>
      <c r="M279" s="92"/>
      <c r="N279" s="92"/>
      <c r="O279" s="92"/>
      <c r="P279" s="93"/>
      <c r="Q279" s="118">
        <v>201951</v>
      </c>
      <c r="R279" s="118"/>
      <c r="S279" s="118"/>
      <c r="T279" s="118"/>
      <c r="U279" s="118"/>
      <c r="V279" s="118">
        <v>0</v>
      </c>
      <c r="W279" s="118"/>
      <c r="X279" s="118"/>
      <c r="Y279" s="118"/>
      <c r="Z279" s="118">
        <v>0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>
        <f>IF(ISNUMBER(Q279),Q279,0)-IF(ISNUMBER(Z279),Z279,0)</f>
        <v>201951</v>
      </c>
      <c r="AK279" s="118"/>
      <c r="AL279" s="118"/>
      <c r="AM279" s="118"/>
      <c r="AN279" s="118"/>
      <c r="AO279" s="118">
        <v>179796</v>
      </c>
      <c r="AP279" s="118"/>
      <c r="AQ279" s="118"/>
      <c r="AR279" s="118"/>
      <c r="AS279" s="118"/>
      <c r="AT279" s="118">
        <f>IF(ISNUMBER(V279),V279,0)-IF(ISNUMBER(Z279),Z279,0)-IF(ISNUMBER(AE279),AE279,0)</f>
        <v>0</v>
      </c>
      <c r="AU279" s="118"/>
      <c r="AV279" s="118"/>
      <c r="AW279" s="118"/>
      <c r="AX279" s="118">
        <v>0</v>
      </c>
      <c r="AY279" s="118"/>
      <c r="AZ279" s="118"/>
      <c r="BA279" s="118"/>
      <c r="BB279" s="118"/>
      <c r="BC279" s="118">
        <v>0</v>
      </c>
      <c r="BD279" s="118"/>
      <c r="BE279" s="118"/>
      <c r="BF279" s="118"/>
      <c r="BG279" s="118"/>
      <c r="BH279" s="118">
        <f>IF(ISNUMBER(AO279),AO279,0)-IF(ISNUMBER(AX279),AX279,0)</f>
        <v>179796</v>
      </c>
      <c r="BI279" s="118"/>
      <c r="BJ279" s="118"/>
      <c r="BK279" s="118"/>
      <c r="BL279" s="118"/>
    </row>
    <row r="280" spans="1:79" s="98" customFormat="1" ht="25.5" customHeight="1">
      <c r="A280" s="109">
        <v>2220</v>
      </c>
      <c r="B280" s="109"/>
      <c r="C280" s="109"/>
      <c r="D280" s="109"/>
      <c r="E280" s="109"/>
      <c r="F280" s="109"/>
      <c r="G280" s="91" t="s">
        <v>184</v>
      </c>
      <c r="H280" s="92"/>
      <c r="I280" s="92"/>
      <c r="J280" s="92"/>
      <c r="K280" s="92"/>
      <c r="L280" s="92"/>
      <c r="M280" s="92"/>
      <c r="N280" s="92"/>
      <c r="O280" s="92"/>
      <c r="P280" s="93"/>
      <c r="Q280" s="118">
        <v>46823</v>
      </c>
      <c r="R280" s="118"/>
      <c r="S280" s="118"/>
      <c r="T280" s="118"/>
      <c r="U280" s="118"/>
      <c r="V280" s="118">
        <v>0</v>
      </c>
      <c r="W280" s="118"/>
      <c r="X280" s="118"/>
      <c r="Y280" s="118"/>
      <c r="Z280" s="118">
        <v>0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>
        <f>IF(ISNUMBER(Q280),Q280,0)-IF(ISNUMBER(Z280),Z280,0)</f>
        <v>46823</v>
      </c>
      <c r="AK280" s="118"/>
      <c r="AL280" s="118"/>
      <c r="AM280" s="118"/>
      <c r="AN280" s="118"/>
      <c r="AO280" s="118">
        <v>50600</v>
      </c>
      <c r="AP280" s="118"/>
      <c r="AQ280" s="118"/>
      <c r="AR280" s="118"/>
      <c r="AS280" s="118"/>
      <c r="AT280" s="118">
        <f>IF(ISNUMBER(V280),V280,0)-IF(ISNUMBER(Z280),Z280,0)-IF(ISNUMBER(AE280),AE280,0)</f>
        <v>0</v>
      </c>
      <c r="AU280" s="118"/>
      <c r="AV280" s="118"/>
      <c r="AW280" s="118"/>
      <c r="AX280" s="118">
        <v>0</v>
      </c>
      <c r="AY280" s="118"/>
      <c r="AZ280" s="118"/>
      <c r="BA280" s="118"/>
      <c r="BB280" s="118"/>
      <c r="BC280" s="118">
        <v>0</v>
      </c>
      <c r="BD280" s="118"/>
      <c r="BE280" s="118"/>
      <c r="BF280" s="118"/>
      <c r="BG280" s="118"/>
      <c r="BH280" s="118">
        <f>IF(ISNUMBER(AO280),AO280,0)-IF(ISNUMBER(AX280),AX280,0)</f>
        <v>50600</v>
      </c>
      <c r="BI280" s="118"/>
      <c r="BJ280" s="118"/>
      <c r="BK280" s="118"/>
      <c r="BL280" s="118"/>
    </row>
    <row r="281" spans="1:79" s="98" customFormat="1" ht="12.75" customHeight="1">
      <c r="A281" s="109">
        <v>2230</v>
      </c>
      <c r="B281" s="109"/>
      <c r="C281" s="109"/>
      <c r="D281" s="109"/>
      <c r="E281" s="109"/>
      <c r="F281" s="109"/>
      <c r="G281" s="91" t="s">
        <v>185</v>
      </c>
      <c r="H281" s="92"/>
      <c r="I281" s="92"/>
      <c r="J281" s="92"/>
      <c r="K281" s="92"/>
      <c r="L281" s="92"/>
      <c r="M281" s="92"/>
      <c r="N281" s="92"/>
      <c r="O281" s="92"/>
      <c r="P281" s="93"/>
      <c r="Q281" s="118">
        <v>1239570</v>
      </c>
      <c r="R281" s="118"/>
      <c r="S281" s="118"/>
      <c r="T281" s="118"/>
      <c r="U281" s="118"/>
      <c r="V281" s="118">
        <v>0</v>
      </c>
      <c r="W281" s="118"/>
      <c r="X281" s="118"/>
      <c r="Y281" s="118"/>
      <c r="Z281" s="118">
        <v>0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>
        <f>IF(ISNUMBER(Q281),Q281,0)-IF(ISNUMBER(Z281),Z281,0)</f>
        <v>1239570</v>
      </c>
      <c r="AK281" s="118"/>
      <c r="AL281" s="118"/>
      <c r="AM281" s="118"/>
      <c r="AN281" s="118"/>
      <c r="AO281" s="118">
        <v>1855008</v>
      </c>
      <c r="AP281" s="118"/>
      <c r="AQ281" s="118"/>
      <c r="AR281" s="118"/>
      <c r="AS281" s="118"/>
      <c r="AT281" s="118">
        <f>IF(ISNUMBER(V281),V281,0)-IF(ISNUMBER(Z281),Z281,0)-IF(ISNUMBER(AE281),AE281,0)</f>
        <v>0</v>
      </c>
      <c r="AU281" s="118"/>
      <c r="AV281" s="118"/>
      <c r="AW281" s="118"/>
      <c r="AX281" s="118">
        <v>0</v>
      </c>
      <c r="AY281" s="118"/>
      <c r="AZ281" s="118"/>
      <c r="BA281" s="118"/>
      <c r="BB281" s="118"/>
      <c r="BC281" s="118">
        <v>0</v>
      </c>
      <c r="BD281" s="118"/>
      <c r="BE281" s="118"/>
      <c r="BF281" s="118"/>
      <c r="BG281" s="118"/>
      <c r="BH281" s="118">
        <f>IF(ISNUMBER(AO281),AO281,0)-IF(ISNUMBER(AX281),AX281,0)</f>
        <v>1855008</v>
      </c>
      <c r="BI281" s="118"/>
      <c r="BJ281" s="118"/>
      <c r="BK281" s="118"/>
      <c r="BL281" s="118"/>
    </row>
    <row r="282" spans="1:79" s="98" customFormat="1" ht="25.5" customHeight="1">
      <c r="A282" s="109">
        <v>2240</v>
      </c>
      <c r="B282" s="109"/>
      <c r="C282" s="109"/>
      <c r="D282" s="109"/>
      <c r="E282" s="109"/>
      <c r="F282" s="109"/>
      <c r="G282" s="91" t="s">
        <v>186</v>
      </c>
      <c r="H282" s="92"/>
      <c r="I282" s="92"/>
      <c r="J282" s="92"/>
      <c r="K282" s="92"/>
      <c r="L282" s="92"/>
      <c r="M282" s="92"/>
      <c r="N282" s="92"/>
      <c r="O282" s="92"/>
      <c r="P282" s="93"/>
      <c r="Q282" s="118">
        <v>667393</v>
      </c>
      <c r="R282" s="118"/>
      <c r="S282" s="118"/>
      <c r="T282" s="118"/>
      <c r="U282" s="118"/>
      <c r="V282" s="118">
        <v>0</v>
      </c>
      <c r="W282" s="118"/>
      <c r="X282" s="118"/>
      <c r="Y282" s="118"/>
      <c r="Z282" s="118">
        <v>0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>
        <f>IF(ISNUMBER(Q282),Q282,0)-IF(ISNUMBER(Z282),Z282,0)</f>
        <v>667393</v>
      </c>
      <c r="AK282" s="118"/>
      <c r="AL282" s="118"/>
      <c r="AM282" s="118"/>
      <c r="AN282" s="118"/>
      <c r="AO282" s="118">
        <v>913757</v>
      </c>
      <c r="AP282" s="118"/>
      <c r="AQ282" s="118"/>
      <c r="AR282" s="118"/>
      <c r="AS282" s="118"/>
      <c r="AT282" s="118">
        <f>IF(ISNUMBER(V282),V282,0)-IF(ISNUMBER(Z282),Z282,0)-IF(ISNUMBER(AE282),AE282,0)</f>
        <v>0</v>
      </c>
      <c r="AU282" s="118"/>
      <c r="AV282" s="118"/>
      <c r="AW282" s="118"/>
      <c r="AX282" s="118">
        <v>0</v>
      </c>
      <c r="AY282" s="118"/>
      <c r="AZ282" s="118"/>
      <c r="BA282" s="118"/>
      <c r="BB282" s="118"/>
      <c r="BC282" s="118">
        <v>0</v>
      </c>
      <c r="BD282" s="118"/>
      <c r="BE282" s="118"/>
      <c r="BF282" s="118"/>
      <c r="BG282" s="118"/>
      <c r="BH282" s="118">
        <f>IF(ISNUMBER(AO282),AO282,0)-IF(ISNUMBER(AX282),AX282,0)</f>
        <v>913757</v>
      </c>
      <c r="BI282" s="118"/>
      <c r="BJ282" s="118"/>
      <c r="BK282" s="118"/>
      <c r="BL282" s="118"/>
    </row>
    <row r="283" spans="1:79" s="98" customFormat="1" ht="12.75" customHeight="1">
      <c r="A283" s="109">
        <v>2250</v>
      </c>
      <c r="B283" s="109"/>
      <c r="C283" s="109"/>
      <c r="D283" s="109"/>
      <c r="E283" s="109"/>
      <c r="F283" s="109"/>
      <c r="G283" s="91" t="s">
        <v>187</v>
      </c>
      <c r="H283" s="92"/>
      <c r="I283" s="92"/>
      <c r="J283" s="92"/>
      <c r="K283" s="92"/>
      <c r="L283" s="92"/>
      <c r="M283" s="92"/>
      <c r="N283" s="92"/>
      <c r="O283" s="92"/>
      <c r="P283" s="93"/>
      <c r="Q283" s="118">
        <v>34500</v>
      </c>
      <c r="R283" s="118"/>
      <c r="S283" s="118"/>
      <c r="T283" s="118"/>
      <c r="U283" s="118"/>
      <c r="V283" s="118">
        <v>0</v>
      </c>
      <c r="W283" s="118"/>
      <c r="X283" s="118"/>
      <c r="Y283" s="118"/>
      <c r="Z283" s="118">
        <v>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>
        <f>IF(ISNUMBER(Q283),Q283,0)-IF(ISNUMBER(Z283),Z283,0)</f>
        <v>34500</v>
      </c>
      <c r="AK283" s="118"/>
      <c r="AL283" s="118"/>
      <c r="AM283" s="118"/>
      <c r="AN283" s="118"/>
      <c r="AO283" s="118">
        <v>38950</v>
      </c>
      <c r="AP283" s="118"/>
      <c r="AQ283" s="118"/>
      <c r="AR283" s="118"/>
      <c r="AS283" s="118"/>
      <c r="AT283" s="118">
        <f>IF(ISNUMBER(V283),V283,0)-IF(ISNUMBER(Z283),Z283,0)-IF(ISNUMBER(AE283),AE283,0)</f>
        <v>0</v>
      </c>
      <c r="AU283" s="118"/>
      <c r="AV283" s="118"/>
      <c r="AW283" s="118"/>
      <c r="AX283" s="118">
        <v>0</v>
      </c>
      <c r="AY283" s="118"/>
      <c r="AZ283" s="118"/>
      <c r="BA283" s="118"/>
      <c r="BB283" s="118"/>
      <c r="BC283" s="118">
        <v>0</v>
      </c>
      <c r="BD283" s="118"/>
      <c r="BE283" s="118"/>
      <c r="BF283" s="118"/>
      <c r="BG283" s="118"/>
      <c r="BH283" s="118">
        <f>IF(ISNUMBER(AO283),AO283,0)-IF(ISNUMBER(AX283),AX283,0)</f>
        <v>38950</v>
      </c>
      <c r="BI283" s="118"/>
      <c r="BJ283" s="118"/>
      <c r="BK283" s="118"/>
      <c r="BL283" s="118"/>
    </row>
    <row r="284" spans="1:79" s="98" customFormat="1" ht="25.5" customHeight="1">
      <c r="A284" s="109">
        <v>2272</v>
      </c>
      <c r="B284" s="109"/>
      <c r="C284" s="109"/>
      <c r="D284" s="109"/>
      <c r="E284" s="109"/>
      <c r="F284" s="109"/>
      <c r="G284" s="91" t="s">
        <v>188</v>
      </c>
      <c r="H284" s="92"/>
      <c r="I284" s="92"/>
      <c r="J284" s="92"/>
      <c r="K284" s="92"/>
      <c r="L284" s="92"/>
      <c r="M284" s="92"/>
      <c r="N284" s="92"/>
      <c r="O284" s="92"/>
      <c r="P284" s="93"/>
      <c r="Q284" s="118">
        <v>411037</v>
      </c>
      <c r="R284" s="118"/>
      <c r="S284" s="118"/>
      <c r="T284" s="118"/>
      <c r="U284" s="118"/>
      <c r="V284" s="118">
        <v>0</v>
      </c>
      <c r="W284" s="118"/>
      <c r="X284" s="118"/>
      <c r="Y284" s="118"/>
      <c r="Z284" s="118">
        <v>0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>
        <f>IF(ISNUMBER(Q284),Q284,0)-IF(ISNUMBER(Z284),Z284,0)</f>
        <v>411037</v>
      </c>
      <c r="AK284" s="118"/>
      <c r="AL284" s="118"/>
      <c r="AM284" s="118"/>
      <c r="AN284" s="118"/>
      <c r="AO284" s="118">
        <v>482374</v>
      </c>
      <c r="AP284" s="118"/>
      <c r="AQ284" s="118"/>
      <c r="AR284" s="118"/>
      <c r="AS284" s="118"/>
      <c r="AT284" s="118">
        <f>IF(ISNUMBER(V284),V284,0)-IF(ISNUMBER(Z284),Z284,0)-IF(ISNUMBER(AE284),AE284,0)</f>
        <v>0</v>
      </c>
      <c r="AU284" s="118"/>
      <c r="AV284" s="118"/>
      <c r="AW284" s="118"/>
      <c r="AX284" s="118">
        <v>0</v>
      </c>
      <c r="AY284" s="118"/>
      <c r="AZ284" s="118"/>
      <c r="BA284" s="118"/>
      <c r="BB284" s="118"/>
      <c r="BC284" s="118">
        <v>0</v>
      </c>
      <c r="BD284" s="118"/>
      <c r="BE284" s="118"/>
      <c r="BF284" s="118"/>
      <c r="BG284" s="118"/>
      <c r="BH284" s="118">
        <f>IF(ISNUMBER(AO284),AO284,0)-IF(ISNUMBER(AX284),AX284,0)</f>
        <v>482374</v>
      </c>
      <c r="BI284" s="118"/>
      <c r="BJ284" s="118"/>
      <c r="BK284" s="118"/>
      <c r="BL284" s="118"/>
    </row>
    <row r="285" spans="1:79" s="98" customFormat="1" ht="12.75" customHeight="1">
      <c r="A285" s="109">
        <v>2273</v>
      </c>
      <c r="B285" s="109"/>
      <c r="C285" s="109"/>
      <c r="D285" s="109"/>
      <c r="E285" s="109"/>
      <c r="F285" s="109"/>
      <c r="G285" s="91" t="s">
        <v>189</v>
      </c>
      <c r="H285" s="92"/>
      <c r="I285" s="92"/>
      <c r="J285" s="92"/>
      <c r="K285" s="92"/>
      <c r="L285" s="92"/>
      <c r="M285" s="92"/>
      <c r="N285" s="92"/>
      <c r="O285" s="92"/>
      <c r="P285" s="93"/>
      <c r="Q285" s="118">
        <v>1166728</v>
      </c>
      <c r="R285" s="118"/>
      <c r="S285" s="118"/>
      <c r="T285" s="118"/>
      <c r="U285" s="118"/>
      <c r="V285" s="118">
        <v>0</v>
      </c>
      <c r="W285" s="118"/>
      <c r="X285" s="118"/>
      <c r="Y285" s="118"/>
      <c r="Z285" s="118">
        <v>0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>
        <f>IF(ISNUMBER(Q285),Q285,0)-IF(ISNUMBER(Z285),Z285,0)</f>
        <v>1166728</v>
      </c>
      <c r="AK285" s="118"/>
      <c r="AL285" s="118"/>
      <c r="AM285" s="118"/>
      <c r="AN285" s="118"/>
      <c r="AO285" s="118">
        <v>2277622</v>
      </c>
      <c r="AP285" s="118"/>
      <c r="AQ285" s="118"/>
      <c r="AR285" s="118"/>
      <c r="AS285" s="118"/>
      <c r="AT285" s="118">
        <f>IF(ISNUMBER(V285),V285,0)-IF(ISNUMBER(Z285),Z285,0)-IF(ISNUMBER(AE285),AE285,0)</f>
        <v>0</v>
      </c>
      <c r="AU285" s="118"/>
      <c r="AV285" s="118"/>
      <c r="AW285" s="118"/>
      <c r="AX285" s="118">
        <v>0</v>
      </c>
      <c r="AY285" s="118"/>
      <c r="AZ285" s="118"/>
      <c r="BA285" s="118"/>
      <c r="BB285" s="118"/>
      <c r="BC285" s="118">
        <v>0</v>
      </c>
      <c r="BD285" s="118"/>
      <c r="BE285" s="118"/>
      <c r="BF285" s="118"/>
      <c r="BG285" s="118"/>
      <c r="BH285" s="118">
        <f>IF(ISNUMBER(AO285),AO285,0)-IF(ISNUMBER(AX285),AX285,0)</f>
        <v>2277622</v>
      </c>
      <c r="BI285" s="118"/>
      <c r="BJ285" s="118"/>
      <c r="BK285" s="118"/>
      <c r="BL285" s="118"/>
    </row>
    <row r="286" spans="1:79" s="98" customFormat="1" ht="12.75" customHeight="1">
      <c r="A286" s="109">
        <v>2274</v>
      </c>
      <c r="B286" s="109"/>
      <c r="C286" s="109"/>
      <c r="D286" s="109"/>
      <c r="E286" s="109"/>
      <c r="F286" s="109"/>
      <c r="G286" s="91" t="s">
        <v>190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18">
        <v>4059558</v>
      </c>
      <c r="R286" s="118"/>
      <c r="S286" s="118"/>
      <c r="T286" s="118"/>
      <c r="U286" s="118"/>
      <c r="V286" s="118">
        <v>0</v>
      </c>
      <c r="W286" s="118"/>
      <c r="X286" s="118"/>
      <c r="Y286" s="118"/>
      <c r="Z286" s="118">
        <v>0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>
        <f>IF(ISNUMBER(Q286),Q286,0)-IF(ISNUMBER(Z286),Z286,0)</f>
        <v>4059558</v>
      </c>
      <c r="AK286" s="118"/>
      <c r="AL286" s="118"/>
      <c r="AM286" s="118"/>
      <c r="AN286" s="118"/>
      <c r="AO286" s="118">
        <v>7151826</v>
      </c>
      <c r="AP286" s="118"/>
      <c r="AQ286" s="118"/>
      <c r="AR286" s="118"/>
      <c r="AS286" s="118"/>
      <c r="AT286" s="118">
        <f>IF(ISNUMBER(V286),V286,0)-IF(ISNUMBER(Z286),Z286,0)-IF(ISNUMBER(AE286),AE286,0)</f>
        <v>0</v>
      </c>
      <c r="AU286" s="118"/>
      <c r="AV286" s="118"/>
      <c r="AW286" s="118"/>
      <c r="AX286" s="118">
        <v>0</v>
      </c>
      <c r="AY286" s="118"/>
      <c r="AZ286" s="118"/>
      <c r="BA286" s="118"/>
      <c r="BB286" s="118"/>
      <c r="BC286" s="118">
        <v>0</v>
      </c>
      <c r="BD286" s="118"/>
      <c r="BE286" s="118"/>
      <c r="BF286" s="118"/>
      <c r="BG286" s="118"/>
      <c r="BH286" s="118">
        <f>IF(ISNUMBER(AO286),AO286,0)-IF(ISNUMBER(AX286),AX286,0)</f>
        <v>7151826</v>
      </c>
      <c r="BI286" s="118"/>
      <c r="BJ286" s="118"/>
      <c r="BK286" s="118"/>
      <c r="BL286" s="118"/>
    </row>
    <row r="287" spans="1:79" s="98" customFormat="1" ht="51" customHeight="1">
      <c r="A287" s="109">
        <v>2282</v>
      </c>
      <c r="B287" s="109"/>
      <c r="C287" s="109"/>
      <c r="D287" s="109"/>
      <c r="E287" s="109"/>
      <c r="F287" s="109"/>
      <c r="G287" s="91" t="s">
        <v>191</v>
      </c>
      <c r="H287" s="92"/>
      <c r="I287" s="92"/>
      <c r="J287" s="92"/>
      <c r="K287" s="92"/>
      <c r="L287" s="92"/>
      <c r="M287" s="92"/>
      <c r="N287" s="92"/>
      <c r="O287" s="92"/>
      <c r="P287" s="93"/>
      <c r="Q287" s="118">
        <v>29897</v>
      </c>
      <c r="R287" s="118"/>
      <c r="S287" s="118"/>
      <c r="T287" s="118"/>
      <c r="U287" s="118"/>
      <c r="V287" s="118">
        <v>0</v>
      </c>
      <c r="W287" s="118"/>
      <c r="X287" s="118"/>
      <c r="Y287" s="118"/>
      <c r="Z287" s="118">
        <v>0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>
        <f>IF(ISNUMBER(Q287),Q287,0)-IF(ISNUMBER(Z287),Z287,0)</f>
        <v>29897</v>
      </c>
      <c r="AK287" s="118"/>
      <c r="AL287" s="118"/>
      <c r="AM287" s="118"/>
      <c r="AN287" s="118"/>
      <c r="AO287" s="118">
        <v>40317</v>
      </c>
      <c r="AP287" s="118"/>
      <c r="AQ287" s="118"/>
      <c r="AR287" s="118"/>
      <c r="AS287" s="118"/>
      <c r="AT287" s="118">
        <f>IF(ISNUMBER(V287),V287,0)-IF(ISNUMBER(Z287),Z287,0)-IF(ISNUMBER(AE287),AE287,0)</f>
        <v>0</v>
      </c>
      <c r="AU287" s="118"/>
      <c r="AV287" s="118"/>
      <c r="AW287" s="118"/>
      <c r="AX287" s="118">
        <v>0</v>
      </c>
      <c r="AY287" s="118"/>
      <c r="AZ287" s="118"/>
      <c r="BA287" s="118"/>
      <c r="BB287" s="118"/>
      <c r="BC287" s="118">
        <v>0</v>
      </c>
      <c r="BD287" s="118"/>
      <c r="BE287" s="118"/>
      <c r="BF287" s="118"/>
      <c r="BG287" s="118"/>
      <c r="BH287" s="118">
        <f>IF(ISNUMBER(AO287),AO287,0)-IF(ISNUMBER(AX287),AX287,0)</f>
        <v>40317</v>
      </c>
      <c r="BI287" s="118"/>
      <c r="BJ287" s="118"/>
      <c r="BK287" s="118"/>
      <c r="BL287" s="118"/>
    </row>
    <row r="288" spans="1:79" s="98" customFormat="1" ht="12.75" customHeight="1">
      <c r="A288" s="109">
        <v>2730</v>
      </c>
      <c r="B288" s="109"/>
      <c r="C288" s="109"/>
      <c r="D288" s="109"/>
      <c r="E288" s="109"/>
      <c r="F288" s="109"/>
      <c r="G288" s="91" t="s">
        <v>192</v>
      </c>
      <c r="H288" s="92"/>
      <c r="I288" s="92"/>
      <c r="J288" s="92"/>
      <c r="K288" s="92"/>
      <c r="L288" s="92"/>
      <c r="M288" s="92"/>
      <c r="N288" s="92"/>
      <c r="O288" s="92"/>
      <c r="P288" s="93"/>
      <c r="Q288" s="118">
        <v>43750</v>
      </c>
      <c r="R288" s="118"/>
      <c r="S288" s="118"/>
      <c r="T288" s="118"/>
      <c r="U288" s="118"/>
      <c r="V288" s="118">
        <v>0</v>
      </c>
      <c r="W288" s="118"/>
      <c r="X288" s="118"/>
      <c r="Y288" s="118"/>
      <c r="Z288" s="118">
        <v>0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>
        <f>IF(ISNUMBER(Q288),Q288,0)-IF(ISNUMBER(Z288),Z288,0)</f>
        <v>43750</v>
      </c>
      <c r="AK288" s="118"/>
      <c r="AL288" s="118"/>
      <c r="AM288" s="118"/>
      <c r="AN288" s="118"/>
      <c r="AO288" s="118">
        <v>51250</v>
      </c>
      <c r="AP288" s="118"/>
      <c r="AQ288" s="118"/>
      <c r="AR288" s="118"/>
      <c r="AS288" s="118"/>
      <c r="AT288" s="118">
        <f>IF(ISNUMBER(V288),V288,0)-IF(ISNUMBER(Z288),Z288,0)-IF(ISNUMBER(AE288),AE288,0)</f>
        <v>0</v>
      </c>
      <c r="AU288" s="118"/>
      <c r="AV288" s="118"/>
      <c r="AW288" s="118"/>
      <c r="AX288" s="118">
        <v>0</v>
      </c>
      <c r="AY288" s="118"/>
      <c r="AZ288" s="118"/>
      <c r="BA288" s="118"/>
      <c r="BB288" s="118"/>
      <c r="BC288" s="118">
        <v>0</v>
      </c>
      <c r="BD288" s="118"/>
      <c r="BE288" s="118"/>
      <c r="BF288" s="118"/>
      <c r="BG288" s="118"/>
      <c r="BH288" s="118">
        <f>IF(ISNUMBER(AO288),AO288,0)-IF(ISNUMBER(AX288),AX288,0)</f>
        <v>51250</v>
      </c>
      <c r="BI288" s="118"/>
      <c r="BJ288" s="118"/>
      <c r="BK288" s="118"/>
      <c r="BL288" s="118"/>
    </row>
    <row r="289" spans="1:79" s="6" customFormat="1" ht="12.75" customHeight="1">
      <c r="A289" s="84"/>
      <c r="B289" s="84"/>
      <c r="C289" s="84"/>
      <c r="D289" s="84"/>
      <c r="E289" s="84"/>
      <c r="F289" s="84"/>
      <c r="G289" s="99" t="s">
        <v>147</v>
      </c>
      <c r="H289" s="100"/>
      <c r="I289" s="100"/>
      <c r="J289" s="100"/>
      <c r="K289" s="100"/>
      <c r="L289" s="100"/>
      <c r="M289" s="100"/>
      <c r="N289" s="100"/>
      <c r="O289" s="100"/>
      <c r="P289" s="101"/>
      <c r="Q289" s="117">
        <v>22339473</v>
      </c>
      <c r="R289" s="117"/>
      <c r="S289" s="117"/>
      <c r="T289" s="117"/>
      <c r="U289" s="117"/>
      <c r="V289" s="117">
        <v>0</v>
      </c>
      <c r="W289" s="117"/>
      <c r="X289" s="117"/>
      <c r="Y289" s="117"/>
      <c r="Z289" s="117">
        <v>0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>
        <f>IF(ISNUMBER(Q289),Q289,0)-IF(ISNUMBER(Z289),Z289,0)</f>
        <v>22339473</v>
      </c>
      <c r="AK289" s="117"/>
      <c r="AL289" s="117"/>
      <c r="AM289" s="117"/>
      <c r="AN289" s="117"/>
      <c r="AO289" s="117">
        <v>28932632</v>
      </c>
      <c r="AP289" s="117"/>
      <c r="AQ289" s="117"/>
      <c r="AR289" s="117"/>
      <c r="AS289" s="117"/>
      <c r="AT289" s="117">
        <f>IF(ISNUMBER(V289),V289,0)-IF(ISNUMBER(Z289),Z289,0)-IF(ISNUMBER(AE289),AE289,0)</f>
        <v>0</v>
      </c>
      <c r="AU289" s="117"/>
      <c r="AV289" s="117"/>
      <c r="AW289" s="117"/>
      <c r="AX289" s="117">
        <v>0</v>
      </c>
      <c r="AY289" s="117"/>
      <c r="AZ289" s="117"/>
      <c r="BA289" s="117"/>
      <c r="BB289" s="117"/>
      <c r="BC289" s="117">
        <v>0</v>
      </c>
      <c r="BD289" s="117"/>
      <c r="BE289" s="117"/>
      <c r="BF289" s="117"/>
      <c r="BG289" s="117"/>
      <c r="BH289" s="117">
        <f>IF(ISNUMBER(AO289),AO289,0)-IF(ISNUMBER(AX289),AX289,0)</f>
        <v>28932632</v>
      </c>
      <c r="BI289" s="117"/>
      <c r="BJ289" s="117"/>
      <c r="BK289" s="117"/>
      <c r="BL289" s="117"/>
    </row>
    <row r="291" spans="1:79" ht="14.25" customHeight="1">
      <c r="A291" s="29" t="s">
        <v>260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</row>
    <row r="292" spans="1:79" ht="15" customHeight="1">
      <c r="A292" s="31" t="s">
        <v>253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</row>
    <row r="293" spans="1:79" ht="42.95" customHeight="1">
      <c r="A293" s="73" t="s">
        <v>135</v>
      </c>
      <c r="B293" s="73"/>
      <c r="C293" s="73"/>
      <c r="D293" s="73"/>
      <c r="E293" s="73"/>
      <c r="F293" s="73"/>
      <c r="G293" s="27" t="s">
        <v>19</v>
      </c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 t="s">
        <v>15</v>
      </c>
      <c r="U293" s="27"/>
      <c r="V293" s="27"/>
      <c r="W293" s="27"/>
      <c r="X293" s="27"/>
      <c r="Y293" s="27"/>
      <c r="Z293" s="27" t="s">
        <v>14</v>
      </c>
      <c r="AA293" s="27"/>
      <c r="AB293" s="27"/>
      <c r="AC293" s="27"/>
      <c r="AD293" s="27"/>
      <c r="AE293" s="27" t="s">
        <v>256</v>
      </c>
      <c r="AF293" s="27"/>
      <c r="AG293" s="27"/>
      <c r="AH293" s="27"/>
      <c r="AI293" s="27"/>
      <c r="AJ293" s="27"/>
      <c r="AK293" s="27" t="s">
        <v>261</v>
      </c>
      <c r="AL293" s="27"/>
      <c r="AM293" s="27"/>
      <c r="AN293" s="27"/>
      <c r="AO293" s="27"/>
      <c r="AP293" s="27"/>
      <c r="AQ293" s="27" t="s">
        <v>273</v>
      </c>
      <c r="AR293" s="27"/>
      <c r="AS293" s="27"/>
      <c r="AT293" s="27"/>
      <c r="AU293" s="27"/>
      <c r="AV293" s="27"/>
      <c r="AW293" s="27" t="s">
        <v>18</v>
      </c>
      <c r="AX293" s="27"/>
      <c r="AY293" s="27"/>
      <c r="AZ293" s="27"/>
      <c r="BA293" s="27"/>
      <c r="BB293" s="27"/>
      <c r="BC293" s="27"/>
      <c r="BD293" s="27"/>
      <c r="BE293" s="27" t="s">
        <v>156</v>
      </c>
      <c r="BF293" s="27"/>
      <c r="BG293" s="27"/>
      <c r="BH293" s="27"/>
      <c r="BI293" s="27"/>
      <c r="BJ293" s="27"/>
      <c r="BK293" s="27"/>
      <c r="BL293" s="27"/>
    </row>
    <row r="294" spans="1:79" ht="21.75" customHeight="1">
      <c r="A294" s="73"/>
      <c r="B294" s="73"/>
      <c r="C294" s="73"/>
      <c r="D294" s="73"/>
      <c r="E294" s="73"/>
      <c r="F294" s="73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79" ht="15" customHeight="1">
      <c r="A295" s="27">
        <v>1</v>
      </c>
      <c r="B295" s="27"/>
      <c r="C295" s="27"/>
      <c r="D295" s="27"/>
      <c r="E295" s="27"/>
      <c r="F295" s="27"/>
      <c r="G295" s="27">
        <v>2</v>
      </c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>
        <v>3</v>
      </c>
      <c r="U295" s="27"/>
      <c r="V295" s="27"/>
      <c r="W295" s="27"/>
      <c r="X295" s="27"/>
      <c r="Y295" s="27"/>
      <c r="Z295" s="27">
        <v>4</v>
      </c>
      <c r="AA295" s="27"/>
      <c r="AB295" s="27"/>
      <c r="AC295" s="27"/>
      <c r="AD295" s="27"/>
      <c r="AE295" s="27">
        <v>5</v>
      </c>
      <c r="AF295" s="27"/>
      <c r="AG295" s="27"/>
      <c r="AH295" s="27"/>
      <c r="AI295" s="27"/>
      <c r="AJ295" s="27"/>
      <c r="AK295" s="27">
        <v>6</v>
      </c>
      <c r="AL295" s="27"/>
      <c r="AM295" s="27"/>
      <c r="AN295" s="27"/>
      <c r="AO295" s="27"/>
      <c r="AP295" s="27"/>
      <c r="AQ295" s="27">
        <v>7</v>
      </c>
      <c r="AR295" s="27"/>
      <c r="AS295" s="27"/>
      <c r="AT295" s="27"/>
      <c r="AU295" s="27"/>
      <c r="AV295" s="27"/>
      <c r="AW295" s="26">
        <v>8</v>
      </c>
      <c r="AX295" s="26"/>
      <c r="AY295" s="26"/>
      <c r="AZ295" s="26"/>
      <c r="BA295" s="26"/>
      <c r="BB295" s="26"/>
      <c r="BC295" s="26"/>
      <c r="BD295" s="26"/>
      <c r="BE295" s="26">
        <v>9</v>
      </c>
      <c r="BF295" s="26"/>
      <c r="BG295" s="26"/>
      <c r="BH295" s="26"/>
      <c r="BI295" s="26"/>
      <c r="BJ295" s="26"/>
      <c r="BK295" s="26"/>
      <c r="BL295" s="26"/>
    </row>
    <row r="296" spans="1:79" s="1" customFormat="1" ht="18.75" hidden="1" customHeight="1">
      <c r="A296" s="26" t="s">
        <v>64</v>
      </c>
      <c r="B296" s="26"/>
      <c r="C296" s="26"/>
      <c r="D296" s="26"/>
      <c r="E296" s="26"/>
      <c r="F296" s="26"/>
      <c r="G296" s="60" t="s">
        <v>57</v>
      </c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30" t="s">
        <v>80</v>
      </c>
      <c r="U296" s="30"/>
      <c r="V296" s="30"/>
      <c r="W296" s="30"/>
      <c r="X296" s="30"/>
      <c r="Y296" s="30"/>
      <c r="Z296" s="30" t="s">
        <v>81</v>
      </c>
      <c r="AA296" s="30"/>
      <c r="AB296" s="30"/>
      <c r="AC296" s="30"/>
      <c r="AD296" s="30"/>
      <c r="AE296" s="30" t="s">
        <v>82</v>
      </c>
      <c r="AF296" s="30"/>
      <c r="AG296" s="30"/>
      <c r="AH296" s="30"/>
      <c r="AI296" s="30"/>
      <c r="AJ296" s="30"/>
      <c r="AK296" s="30" t="s">
        <v>83</v>
      </c>
      <c r="AL296" s="30"/>
      <c r="AM296" s="30"/>
      <c r="AN296" s="30"/>
      <c r="AO296" s="30"/>
      <c r="AP296" s="30"/>
      <c r="AQ296" s="30" t="s">
        <v>84</v>
      </c>
      <c r="AR296" s="30"/>
      <c r="AS296" s="30"/>
      <c r="AT296" s="30"/>
      <c r="AU296" s="30"/>
      <c r="AV296" s="30"/>
      <c r="AW296" s="60" t="s">
        <v>87</v>
      </c>
      <c r="AX296" s="60"/>
      <c r="AY296" s="60"/>
      <c r="AZ296" s="60"/>
      <c r="BA296" s="60"/>
      <c r="BB296" s="60"/>
      <c r="BC296" s="60"/>
      <c r="BD296" s="60"/>
      <c r="BE296" s="60" t="s">
        <v>88</v>
      </c>
      <c r="BF296" s="60"/>
      <c r="BG296" s="60"/>
      <c r="BH296" s="60"/>
      <c r="BI296" s="60"/>
      <c r="BJ296" s="60"/>
      <c r="BK296" s="60"/>
      <c r="BL296" s="60"/>
      <c r="CA296" s="1" t="s">
        <v>54</v>
      </c>
    </row>
    <row r="297" spans="1:79" s="98" customFormat="1" ht="12.75" customHeight="1">
      <c r="A297" s="109">
        <v>2111</v>
      </c>
      <c r="B297" s="109"/>
      <c r="C297" s="109"/>
      <c r="D297" s="109"/>
      <c r="E297" s="109"/>
      <c r="F297" s="109"/>
      <c r="G297" s="91" t="s">
        <v>181</v>
      </c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3"/>
      <c r="T297" s="118">
        <v>9240174</v>
      </c>
      <c r="U297" s="118"/>
      <c r="V297" s="118"/>
      <c r="W297" s="118"/>
      <c r="X297" s="118"/>
      <c r="Y297" s="118"/>
      <c r="Z297" s="118">
        <v>9240174</v>
      </c>
      <c r="AA297" s="118"/>
      <c r="AB297" s="118"/>
      <c r="AC297" s="118"/>
      <c r="AD297" s="118"/>
      <c r="AE297" s="118">
        <v>0</v>
      </c>
      <c r="AF297" s="118"/>
      <c r="AG297" s="118"/>
      <c r="AH297" s="118"/>
      <c r="AI297" s="118"/>
      <c r="AJ297" s="118"/>
      <c r="AK297" s="118">
        <v>0</v>
      </c>
      <c r="AL297" s="118"/>
      <c r="AM297" s="118"/>
      <c r="AN297" s="118"/>
      <c r="AO297" s="118"/>
      <c r="AP297" s="118"/>
      <c r="AQ297" s="118">
        <v>0</v>
      </c>
      <c r="AR297" s="118"/>
      <c r="AS297" s="118"/>
      <c r="AT297" s="118"/>
      <c r="AU297" s="118"/>
      <c r="AV297" s="118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CA297" s="98" t="s">
        <v>55</v>
      </c>
    </row>
    <row r="298" spans="1:79" s="98" customFormat="1" ht="12.75" customHeight="1">
      <c r="A298" s="109">
        <v>2120</v>
      </c>
      <c r="B298" s="109"/>
      <c r="C298" s="109"/>
      <c r="D298" s="109"/>
      <c r="E298" s="109"/>
      <c r="F298" s="109"/>
      <c r="G298" s="91" t="s">
        <v>182</v>
      </c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3"/>
      <c r="T298" s="118">
        <v>2052731</v>
      </c>
      <c r="U298" s="118"/>
      <c r="V298" s="118"/>
      <c r="W298" s="118"/>
      <c r="X298" s="118"/>
      <c r="Y298" s="118"/>
      <c r="Z298" s="118">
        <v>2052184</v>
      </c>
      <c r="AA298" s="118"/>
      <c r="AB298" s="118"/>
      <c r="AC298" s="118"/>
      <c r="AD298" s="118"/>
      <c r="AE298" s="118">
        <v>0</v>
      </c>
      <c r="AF298" s="118"/>
      <c r="AG298" s="118"/>
      <c r="AH298" s="118"/>
      <c r="AI298" s="118"/>
      <c r="AJ298" s="118"/>
      <c r="AK298" s="118">
        <v>0</v>
      </c>
      <c r="AL298" s="118"/>
      <c r="AM298" s="118"/>
      <c r="AN298" s="118"/>
      <c r="AO298" s="118"/>
      <c r="AP298" s="118"/>
      <c r="AQ298" s="118">
        <v>0</v>
      </c>
      <c r="AR298" s="118"/>
      <c r="AS298" s="118"/>
      <c r="AT298" s="118"/>
      <c r="AU298" s="118"/>
      <c r="AV298" s="118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</row>
    <row r="299" spans="1:79" s="98" customFormat="1" ht="25.5" customHeight="1">
      <c r="A299" s="109">
        <v>2210</v>
      </c>
      <c r="B299" s="109"/>
      <c r="C299" s="109"/>
      <c r="D299" s="109"/>
      <c r="E299" s="109"/>
      <c r="F299" s="109"/>
      <c r="G299" s="91" t="s">
        <v>183</v>
      </c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3"/>
      <c r="T299" s="118">
        <v>270615</v>
      </c>
      <c r="U299" s="118"/>
      <c r="V299" s="118"/>
      <c r="W299" s="118"/>
      <c r="X299" s="118"/>
      <c r="Y299" s="118"/>
      <c r="Z299" s="118">
        <v>260677</v>
      </c>
      <c r="AA299" s="118"/>
      <c r="AB299" s="118"/>
      <c r="AC299" s="118"/>
      <c r="AD299" s="118"/>
      <c r="AE299" s="118">
        <v>0</v>
      </c>
      <c r="AF299" s="118"/>
      <c r="AG299" s="118"/>
      <c r="AH299" s="118"/>
      <c r="AI299" s="118"/>
      <c r="AJ299" s="118"/>
      <c r="AK299" s="118">
        <v>0</v>
      </c>
      <c r="AL299" s="118"/>
      <c r="AM299" s="118"/>
      <c r="AN299" s="118"/>
      <c r="AO299" s="118"/>
      <c r="AP299" s="118"/>
      <c r="AQ299" s="118">
        <v>0</v>
      </c>
      <c r="AR299" s="118"/>
      <c r="AS299" s="118"/>
      <c r="AT299" s="118"/>
      <c r="AU299" s="118"/>
      <c r="AV299" s="118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</row>
    <row r="300" spans="1:79" s="98" customFormat="1" ht="25.5" customHeight="1">
      <c r="A300" s="109">
        <v>2220</v>
      </c>
      <c r="B300" s="109"/>
      <c r="C300" s="109"/>
      <c r="D300" s="109"/>
      <c r="E300" s="109"/>
      <c r="F300" s="109"/>
      <c r="G300" s="91" t="s">
        <v>184</v>
      </c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3"/>
      <c r="T300" s="118">
        <v>60047</v>
      </c>
      <c r="U300" s="118"/>
      <c r="V300" s="118"/>
      <c r="W300" s="118"/>
      <c r="X300" s="118"/>
      <c r="Y300" s="118"/>
      <c r="Z300" s="118">
        <v>60047</v>
      </c>
      <c r="AA300" s="118"/>
      <c r="AB300" s="118"/>
      <c r="AC300" s="118"/>
      <c r="AD300" s="118"/>
      <c r="AE300" s="118">
        <v>0</v>
      </c>
      <c r="AF300" s="118"/>
      <c r="AG300" s="118"/>
      <c r="AH300" s="118"/>
      <c r="AI300" s="118"/>
      <c r="AJ300" s="118"/>
      <c r="AK300" s="118">
        <v>0</v>
      </c>
      <c r="AL300" s="118"/>
      <c r="AM300" s="118"/>
      <c r="AN300" s="118"/>
      <c r="AO300" s="118"/>
      <c r="AP300" s="118"/>
      <c r="AQ300" s="118">
        <v>0</v>
      </c>
      <c r="AR300" s="118"/>
      <c r="AS300" s="118"/>
      <c r="AT300" s="118"/>
      <c r="AU300" s="118"/>
      <c r="AV300" s="118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</row>
    <row r="301" spans="1:79" s="98" customFormat="1" ht="12.75" customHeight="1">
      <c r="A301" s="109">
        <v>2230</v>
      </c>
      <c r="B301" s="109"/>
      <c r="C301" s="109"/>
      <c r="D301" s="109"/>
      <c r="E301" s="109"/>
      <c r="F301" s="109"/>
      <c r="G301" s="91" t="s">
        <v>185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3"/>
      <c r="T301" s="118">
        <v>991462</v>
      </c>
      <c r="U301" s="118"/>
      <c r="V301" s="118"/>
      <c r="W301" s="118"/>
      <c r="X301" s="118"/>
      <c r="Y301" s="118"/>
      <c r="Z301" s="118">
        <v>863311</v>
      </c>
      <c r="AA301" s="118"/>
      <c r="AB301" s="118"/>
      <c r="AC301" s="118"/>
      <c r="AD301" s="118"/>
      <c r="AE301" s="118">
        <v>0</v>
      </c>
      <c r="AF301" s="118"/>
      <c r="AG301" s="118"/>
      <c r="AH301" s="118"/>
      <c r="AI301" s="118"/>
      <c r="AJ301" s="118"/>
      <c r="AK301" s="118">
        <v>0</v>
      </c>
      <c r="AL301" s="118"/>
      <c r="AM301" s="118"/>
      <c r="AN301" s="118"/>
      <c r="AO301" s="118"/>
      <c r="AP301" s="118"/>
      <c r="AQ301" s="118">
        <v>0</v>
      </c>
      <c r="AR301" s="118"/>
      <c r="AS301" s="118"/>
      <c r="AT301" s="118"/>
      <c r="AU301" s="118"/>
      <c r="AV301" s="118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</row>
    <row r="302" spans="1:79" s="98" customFormat="1" ht="12.75" customHeight="1">
      <c r="A302" s="109">
        <v>2240</v>
      </c>
      <c r="B302" s="109"/>
      <c r="C302" s="109"/>
      <c r="D302" s="109"/>
      <c r="E302" s="109"/>
      <c r="F302" s="109"/>
      <c r="G302" s="91" t="s">
        <v>186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3"/>
      <c r="T302" s="118">
        <v>508732</v>
      </c>
      <c r="U302" s="118"/>
      <c r="V302" s="118"/>
      <c r="W302" s="118"/>
      <c r="X302" s="118"/>
      <c r="Y302" s="118"/>
      <c r="Z302" s="118">
        <v>493059</v>
      </c>
      <c r="AA302" s="118"/>
      <c r="AB302" s="118"/>
      <c r="AC302" s="118"/>
      <c r="AD302" s="118"/>
      <c r="AE302" s="118">
        <v>0</v>
      </c>
      <c r="AF302" s="118"/>
      <c r="AG302" s="118"/>
      <c r="AH302" s="118"/>
      <c r="AI302" s="118"/>
      <c r="AJ302" s="118"/>
      <c r="AK302" s="118">
        <v>0</v>
      </c>
      <c r="AL302" s="118"/>
      <c r="AM302" s="118"/>
      <c r="AN302" s="118"/>
      <c r="AO302" s="118"/>
      <c r="AP302" s="118"/>
      <c r="AQ302" s="118">
        <v>0</v>
      </c>
      <c r="AR302" s="118"/>
      <c r="AS302" s="118"/>
      <c r="AT302" s="118"/>
      <c r="AU302" s="118"/>
      <c r="AV302" s="118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</row>
    <row r="303" spans="1:79" s="98" customFormat="1" ht="12.75" customHeight="1">
      <c r="A303" s="109">
        <v>2250</v>
      </c>
      <c r="B303" s="109"/>
      <c r="C303" s="109"/>
      <c r="D303" s="109"/>
      <c r="E303" s="109"/>
      <c r="F303" s="109"/>
      <c r="G303" s="91" t="s">
        <v>187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3"/>
      <c r="T303" s="118">
        <v>50004</v>
      </c>
      <c r="U303" s="118"/>
      <c r="V303" s="118"/>
      <c r="W303" s="118"/>
      <c r="X303" s="118"/>
      <c r="Y303" s="118"/>
      <c r="Z303" s="118">
        <v>14812</v>
      </c>
      <c r="AA303" s="118"/>
      <c r="AB303" s="118"/>
      <c r="AC303" s="118"/>
      <c r="AD303" s="118"/>
      <c r="AE303" s="118">
        <v>0</v>
      </c>
      <c r="AF303" s="118"/>
      <c r="AG303" s="118"/>
      <c r="AH303" s="118"/>
      <c r="AI303" s="118"/>
      <c r="AJ303" s="118"/>
      <c r="AK303" s="118">
        <v>0</v>
      </c>
      <c r="AL303" s="118"/>
      <c r="AM303" s="118"/>
      <c r="AN303" s="118"/>
      <c r="AO303" s="118"/>
      <c r="AP303" s="118"/>
      <c r="AQ303" s="118">
        <v>0</v>
      </c>
      <c r="AR303" s="118"/>
      <c r="AS303" s="118"/>
      <c r="AT303" s="118"/>
      <c r="AU303" s="118"/>
      <c r="AV303" s="118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</row>
    <row r="304" spans="1:79" s="98" customFormat="1" ht="25.5" customHeight="1">
      <c r="A304" s="109">
        <v>2272</v>
      </c>
      <c r="B304" s="109"/>
      <c r="C304" s="109"/>
      <c r="D304" s="109"/>
      <c r="E304" s="109"/>
      <c r="F304" s="109"/>
      <c r="G304" s="91" t="s">
        <v>188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3"/>
      <c r="T304" s="118">
        <v>306271</v>
      </c>
      <c r="U304" s="118"/>
      <c r="V304" s="118"/>
      <c r="W304" s="118"/>
      <c r="X304" s="118"/>
      <c r="Y304" s="118"/>
      <c r="Z304" s="118">
        <v>216531</v>
      </c>
      <c r="AA304" s="118"/>
      <c r="AB304" s="118"/>
      <c r="AC304" s="118"/>
      <c r="AD304" s="118"/>
      <c r="AE304" s="118">
        <v>0</v>
      </c>
      <c r="AF304" s="118"/>
      <c r="AG304" s="118"/>
      <c r="AH304" s="118"/>
      <c r="AI304" s="118"/>
      <c r="AJ304" s="118"/>
      <c r="AK304" s="118">
        <v>0</v>
      </c>
      <c r="AL304" s="118"/>
      <c r="AM304" s="118"/>
      <c r="AN304" s="118"/>
      <c r="AO304" s="118"/>
      <c r="AP304" s="118"/>
      <c r="AQ304" s="118">
        <v>0</v>
      </c>
      <c r="AR304" s="118"/>
      <c r="AS304" s="118"/>
      <c r="AT304" s="118"/>
      <c r="AU304" s="118"/>
      <c r="AV304" s="118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</row>
    <row r="305" spans="1:64" s="98" customFormat="1" ht="12.75" customHeight="1">
      <c r="A305" s="109">
        <v>2273</v>
      </c>
      <c r="B305" s="109"/>
      <c r="C305" s="109"/>
      <c r="D305" s="109"/>
      <c r="E305" s="109"/>
      <c r="F305" s="109"/>
      <c r="G305" s="91" t="s">
        <v>189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3"/>
      <c r="T305" s="118">
        <v>912455</v>
      </c>
      <c r="U305" s="118"/>
      <c r="V305" s="118"/>
      <c r="W305" s="118"/>
      <c r="X305" s="118"/>
      <c r="Y305" s="118"/>
      <c r="Z305" s="118">
        <v>577823</v>
      </c>
      <c r="AA305" s="118"/>
      <c r="AB305" s="118"/>
      <c r="AC305" s="118"/>
      <c r="AD305" s="118"/>
      <c r="AE305" s="118">
        <v>0</v>
      </c>
      <c r="AF305" s="118"/>
      <c r="AG305" s="118"/>
      <c r="AH305" s="118"/>
      <c r="AI305" s="118"/>
      <c r="AJ305" s="118"/>
      <c r="AK305" s="118">
        <v>0</v>
      </c>
      <c r="AL305" s="118"/>
      <c r="AM305" s="118"/>
      <c r="AN305" s="118"/>
      <c r="AO305" s="118"/>
      <c r="AP305" s="118"/>
      <c r="AQ305" s="118">
        <v>0</v>
      </c>
      <c r="AR305" s="118"/>
      <c r="AS305" s="118"/>
      <c r="AT305" s="118"/>
      <c r="AU305" s="118"/>
      <c r="AV305" s="118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</row>
    <row r="306" spans="1:64" s="98" customFormat="1" ht="12.75" customHeight="1">
      <c r="A306" s="109">
        <v>2274</v>
      </c>
      <c r="B306" s="109"/>
      <c r="C306" s="109"/>
      <c r="D306" s="109"/>
      <c r="E306" s="109"/>
      <c r="F306" s="109"/>
      <c r="G306" s="91" t="s">
        <v>190</v>
      </c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3"/>
      <c r="T306" s="118">
        <v>3502932</v>
      </c>
      <c r="U306" s="118"/>
      <c r="V306" s="118"/>
      <c r="W306" s="118"/>
      <c r="X306" s="118"/>
      <c r="Y306" s="118"/>
      <c r="Z306" s="118">
        <v>2466722</v>
      </c>
      <c r="AA306" s="118"/>
      <c r="AB306" s="118"/>
      <c r="AC306" s="118"/>
      <c r="AD306" s="118"/>
      <c r="AE306" s="118">
        <v>0</v>
      </c>
      <c r="AF306" s="118"/>
      <c r="AG306" s="118"/>
      <c r="AH306" s="118"/>
      <c r="AI306" s="118"/>
      <c r="AJ306" s="118"/>
      <c r="AK306" s="118">
        <v>0</v>
      </c>
      <c r="AL306" s="118"/>
      <c r="AM306" s="118"/>
      <c r="AN306" s="118"/>
      <c r="AO306" s="118"/>
      <c r="AP306" s="118"/>
      <c r="AQ306" s="118">
        <v>0</v>
      </c>
      <c r="AR306" s="118"/>
      <c r="AS306" s="118"/>
      <c r="AT306" s="118"/>
      <c r="AU306" s="118"/>
      <c r="AV306" s="118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</row>
    <row r="307" spans="1:64" s="98" customFormat="1" ht="38.25" customHeight="1">
      <c r="A307" s="109">
        <v>2282</v>
      </c>
      <c r="B307" s="109"/>
      <c r="C307" s="109"/>
      <c r="D307" s="109"/>
      <c r="E307" s="109"/>
      <c r="F307" s="109"/>
      <c r="G307" s="91" t="s">
        <v>191</v>
      </c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3"/>
      <c r="T307" s="118">
        <v>15530</v>
      </c>
      <c r="U307" s="118"/>
      <c r="V307" s="118"/>
      <c r="W307" s="118"/>
      <c r="X307" s="118"/>
      <c r="Y307" s="118"/>
      <c r="Z307" s="118">
        <v>15530</v>
      </c>
      <c r="AA307" s="118"/>
      <c r="AB307" s="118"/>
      <c r="AC307" s="118"/>
      <c r="AD307" s="118"/>
      <c r="AE307" s="118">
        <v>0</v>
      </c>
      <c r="AF307" s="118"/>
      <c r="AG307" s="118"/>
      <c r="AH307" s="118"/>
      <c r="AI307" s="118"/>
      <c r="AJ307" s="118"/>
      <c r="AK307" s="118">
        <v>0</v>
      </c>
      <c r="AL307" s="118"/>
      <c r="AM307" s="118"/>
      <c r="AN307" s="118"/>
      <c r="AO307" s="118"/>
      <c r="AP307" s="118"/>
      <c r="AQ307" s="118">
        <v>0</v>
      </c>
      <c r="AR307" s="118"/>
      <c r="AS307" s="118"/>
      <c r="AT307" s="118"/>
      <c r="AU307" s="118"/>
      <c r="AV307" s="118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</row>
    <row r="308" spans="1:64" s="98" customFormat="1" ht="12.75" customHeight="1">
      <c r="A308" s="109">
        <v>2730</v>
      </c>
      <c r="B308" s="109"/>
      <c r="C308" s="109"/>
      <c r="D308" s="109"/>
      <c r="E308" s="109"/>
      <c r="F308" s="109"/>
      <c r="G308" s="91" t="s">
        <v>192</v>
      </c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3"/>
      <c r="T308" s="118">
        <v>43750</v>
      </c>
      <c r="U308" s="118"/>
      <c r="V308" s="118"/>
      <c r="W308" s="118"/>
      <c r="X308" s="118"/>
      <c r="Y308" s="118"/>
      <c r="Z308" s="118">
        <v>43750</v>
      </c>
      <c r="AA308" s="118"/>
      <c r="AB308" s="118"/>
      <c r="AC308" s="118"/>
      <c r="AD308" s="118"/>
      <c r="AE308" s="118">
        <v>0</v>
      </c>
      <c r="AF308" s="118"/>
      <c r="AG308" s="118"/>
      <c r="AH308" s="118"/>
      <c r="AI308" s="118"/>
      <c r="AJ308" s="118"/>
      <c r="AK308" s="118">
        <v>0</v>
      </c>
      <c r="AL308" s="118"/>
      <c r="AM308" s="118"/>
      <c r="AN308" s="118"/>
      <c r="AO308" s="118"/>
      <c r="AP308" s="118"/>
      <c r="AQ308" s="118">
        <v>0</v>
      </c>
      <c r="AR308" s="118"/>
      <c r="AS308" s="118"/>
      <c r="AT308" s="118"/>
      <c r="AU308" s="118"/>
      <c r="AV308" s="118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</row>
    <row r="309" spans="1:64" s="6" customFormat="1" ht="12.75" customHeight="1">
      <c r="A309" s="84"/>
      <c r="B309" s="84"/>
      <c r="C309" s="84"/>
      <c r="D309" s="84"/>
      <c r="E309" s="84"/>
      <c r="F309" s="84"/>
      <c r="G309" s="99" t="s">
        <v>147</v>
      </c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1"/>
      <c r="T309" s="117">
        <v>17954703</v>
      </c>
      <c r="U309" s="117"/>
      <c r="V309" s="117"/>
      <c r="W309" s="117"/>
      <c r="X309" s="117"/>
      <c r="Y309" s="117"/>
      <c r="Z309" s="117">
        <v>16304620</v>
      </c>
      <c r="AA309" s="117"/>
      <c r="AB309" s="117"/>
      <c r="AC309" s="117"/>
      <c r="AD309" s="117"/>
      <c r="AE309" s="117">
        <v>0</v>
      </c>
      <c r="AF309" s="117"/>
      <c r="AG309" s="117"/>
      <c r="AH309" s="117"/>
      <c r="AI309" s="117"/>
      <c r="AJ309" s="117"/>
      <c r="AK309" s="117">
        <v>0</v>
      </c>
      <c r="AL309" s="117"/>
      <c r="AM309" s="117"/>
      <c r="AN309" s="117"/>
      <c r="AO309" s="117"/>
      <c r="AP309" s="117"/>
      <c r="AQ309" s="117">
        <v>0</v>
      </c>
      <c r="AR309" s="117"/>
      <c r="AS309" s="117"/>
      <c r="AT309" s="117"/>
      <c r="AU309" s="117"/>
      <c r="AV309" s="117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</row>
    <row r="311" spans="1:64" ht="14.25" customHeight="1">
      <c r="A311" s="29" t="s">
        <v>274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</row>
    <row r="312" spans="1:64" ht="15" customHeight="1">
      <c r="A312" s="131" t="s">
        <v>243</v>
      </c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</row>
    <row r="313" spans="1:6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5" spans="1:64" ht="14.25">
      <c r="A315" s="29" t="s">
        <v>289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</row>
    <row r="316" spans="1:64" ht="14.25">
      <c r="A316" s="29" t="s">
        <v>262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</row>
    <row r="317" spans="1:64" ht="105" customHeight="1">
      <c r="A317" s="131" t="s">
        <v>244</v>
      </c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</row>
    <row r="318" spans="1:6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21" spans="1:58" ht="18.95" customHeight="1">
      <c r="A321" s="135" t="s">
        <v>247</v>
      </c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22"/>
      <c r="AC321" s="22"/>
      <c r="AD321" s="22"/>
      <c r="AE321" s="22"/>
      <c r="AF321" s="22"/>
      <c r="AG321" s="22"/>
      <c r="AH321" s="42"/>
      <c r="AI321" s="42"/>
      <c r="AJ321" s="42"/>
      <c r="AK321" s="42"/>
      <c r="AL321" s="42"/>
      <c r="AM321" s="42"/>
      <c r="AN321" s="42"/>
      <c r="AO321" s="42"/>
      <c r="AP321" s="42"/>
      <c r="AQ321" s="22"/>
      <c r="AR321" s="22"/>
      <c r="AS321" s="22"/>
      <c r="AT321" s="22"/>
      <c r="AU321" s="136" t="s">
        <v>249</v>
      </c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</row>
    <row r="322" spans="1:58" ht="12.75" customHeight="1">
      <c r="AB322" s="23"/>
      <c r="AC322" s="23"/>
      <c r="AD322" s="23"/>
      <c r="AE322" s="23"/>
      <c r="AF322" s="23"/>
      <c r="AG322" s="23"/>
      <c r="AH322" s="28" t="s">
        <v>1</v>
      </c>
      <c r="AI322" s="28"/>
      <c r="AJ322" s="28"/>
      <c r="AK322" s="28"/>
      <c r="AL322" s="28"/>
      <c r="AM322" s="28"/>
      <c r="AN322" s="28"/>
      <c r="AO322" s="28"/>
      <c r="AP322" s="28"/>
      <c r="AQ322" s="23"/>
      <c r="AR322" s="23"/>
      <c r="AS322" s="23"/>
      <c r="AT322" s="23"/>
      <c r="AU322" s="28" t="s">
        <v>160</v>
      </c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</row>
    <row r="323" spans="1:58" ht="15">
      <c r="AB323" s="23"/>
      <c r="AC323" s="23"/>
      <c r="AD323" s="23"/>
      <c r="AE323" s="23"/>
      <c r="AF323" s="23"/>
      <c r="AG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3"/>
      <c r="AR323" s="23"/>
      <c r="AS323" s="23"/>
      <c r="AT323" s="23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</row>
    <row r="324" spans="1:58" ht="18" customHeight="1">
      <c r="A324" s="135" t="s">
        <v>248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23"/>
      <c r="AC324" s="23"/>
      <c r="AD324" s="23"/>
      <c r="AE324" s="23"/>
      <c r="AF324" s="23"/>
      <c r="AG324" s="23"/>
      <c r="AH324" s="43"/>
      <c r="AI324" s="43"/>
      <c r="AJ324" s="43"/>
      <c r="AK324" s="43"/>
      <c r="AL324" s="43"/>
      <c r="AM324" s="43"/>
      <c r="AN324" s="43"/>
      <c r="AO324" s="43"/>
      <c r="AP324" s="43"/>
      <c r="AQ324" s="23"/>
      <c r="AR324" s="23"/>
      <c r="AS324" s="23"/>
      <c r="AT324" s="23"/>
      <c r="AU324" s="137" t="s">
        <v>250</v>
      </c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</row>
    <row r="325" spans="1:58" ht="12" customHeight="1">
      <c r="AB325" s="23"/>
      <c r="AC325" s="23"/>
      <c r="AD325" s="23"/>
      <c r="AE325" s="23"/>
      <c r="AF325" s="23"/>
      <c r="AG325" s="23"/>
      <c r="AH325" s="28" t="s">
        <v>1</v>
      </c>
      <c r="AI325" s="28"/>
      <c r="AJ325" s="28"/>
      <c r="AK325" s="28"/>
      <c r="AL325" s="28"/>
      <c r="AM325" s="28"/>
      <c r="AN325" s="28"/>
      <c r="AO325" s="28"/>
      <c r="AP325" s="28"/>
      <c r="AQ325" s="23"/>
      <c r="AR325" s="23"/>
      <c r="AS325" s="23"/>
      <c r="AT325" s="23"/>
      <c r="AU325" s="28" t="s">
        <v>160</v>
      </c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</row>
  </sheetData>
  <mergeCells count="2451">
    <mergeCell ref="AQ309:AV309"/>
    <mergeCell ref="AW309:BD309"/>
    <mergeCell ref="BE309:BL309"/>
    <mergeCell ref="A309:F309"/>
    <mergeCell ref="G309:S309"/>
    <mergeCell ref="T309:Y309"/>
    <mergeCell ref="Z309:AD309"/>
    <mergeCell ref="AE309:AJ309"/>
    <mergeCell ref="AK309:AP309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W308:BD308"/>
    <mergeCell ref="BE308:BL308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AQ305:AV305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305:F305"/>
    <mergeCell ref="G305:S305"/>
    <mergeCell ref="T305:Y305"/>
    <mergeCell ref="Z305:AD305"/>
    <mergeCell ref="AE305:AJ305"/>
    <mergeCell ref="AK305:AP305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BE304:BL304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W303:BD303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301:F301"/>
    <mergeCell ref="G301:S301"/>
    <mergeCell ref="T301:Y301"/>
    <mergeCell ref="Z301:AD301"/>
    <mergeCell ref="AE301:AJ301"/>
    <mergeCell ref="AK301:AP301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BE300:BL300"/>
    <mergeCell ref="T299:Y299"/>
    <mergeCell ref="Z299:AD299"/>
    <mergeCell ref="AE299:AJ299"/>
    <mergeCell ref="AK299:AP299"/>
    <mergeCell ref="AQ299:AV299"/>
    <mergeCell ref="AW299:BD299"/>
    <mergeCell ref="A298:F298"/>
    <mergeCell ref="G298:S298"/>
    <mergeCell ref="T298:Y298"/>
    <mergeCell ref="Z298:AD298"/>
    <mergeCell ref="AE298:AJ298"/>
    <mergeCell ref="AK298:AP298"/>
    <mergeCell ref="AQ298:AV298"/>
    <mergeCell ref="BH289:BL289"/>
    <mergeCell ref="AE289:AI289"/>
    <mergeCell ref="AJ289:AN289"/>
    <mergeCell ref="AO289:AS289"/>
    <mergeCell ref="AT289:AW289"/>
    <mergeCell ref="AX289:BB289"/>
    <mergeCell ref="BC289:BG289"/>
    <mergeCell ref="AO288:AS288"/>
    <mergeCell ref="AT288:AW288"/>
    <mergeCell ref="AX288:BB288"/>
    <mergeCell ref="BC288:BG288"/>
    <mergeCell ref="BH288:BL288"/>
    <mergeCell ref="A289:F289"/>
    <mergeCell ref="G289:P289"/>
    <mergeCell ref="Q289:U289"/>
    <mergeCell ref="V289:Y289"/>
    <mergeCell ref="Z289:AD289"/>
    <mergeCell ref="AX287:BB287"/>
    <mergeCell ref="BC287:BG287"/>
    <mergeCell ref="BH287:BL287"/>
    <mergeCell ref="A288:F288"/>
    <mergeCell ref="G288:P288"/>
    <mergeCell ref="Q288:U288"/>
    <mergeCell ref="V288:Y288"/>
    <mergeCell ref="Z288:AD288"/>
    <mergeCell ref="AE288:AI288"/>
    <mergeCell ref="AJ288:AN288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AO287:AS287"/>
    <mergeCell ref="AT287:AW287"/>
    <mergeCell ref="AE286:AI286"/>
    <mergeCell ref="AJ286:AN286"/>
    <mergeCell ref="AO286:AS286"/>
    <mergeCell ref="AT286:AW286"/>
    <mergeCell ref="AX286:BB286"/>
    <mergeCell ref="BC286:BG286"/>
    <mergeCell ref="AO285:AS285"/>
    <mergeCell ref="AT285:AW285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X284:BB284"/>
    <mergeCell ref="BC284:BG284"/>
    <mergeCell ref="BH284:BL284"/>
    <mergeCell ref="A285:F285"/>
    <mergeCell ref="G285:P285"/>
    <mergeCell ref="Q285:U285"/>
    <mergeCell ref="V285:Y285"/>
    <mergeCell ref="Z285:AD285"/>
    <mergeCell ref="AE285:AI285"/>
    <mergeCell ref="AJ285:AN285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AO284:AS284"/>
    <mergeCell ref="AT284:AW284"/>
    <mergeCell ref="AE283:AI283"/>
    <mergeCell ref="AJ283:AN283"/>
    <mergeCell ref="AO283:AS283"/>
    <mergeCell ref="AT283:AW283"/>
    <mergeCell ref="AX283:BB283"/>
    <mergeCell ref="BC283:BG283"/>
    <mergeCell ref="AO282:AS282"/>
    <mergeCell ref="AT282:AW282"/>
    <mergeCell ref="AX282:BB282"/>
    <mergeCell ref="BC282:BG282"/>
    <mergeCell ref="BH282:BL282"/>
    <mergeCell ref="A283:F283"/>
    <mergeCell ref="G283:P283"/>
    <mergeCell ref="Q283:U283"/>
    <mergeCell ref="V283:Y283"/>
    <mergeCell ref="Z283:AD283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AO281:AS281"/>
    <mergeCell ref="AT281:AW281"/>
    <mergeCell ref="AE280:AI280"/>
    <mergeCell ref="AJ280:AN280"/>
    <mergeCell ref="AO280:AS280"/>
    <mergeCell ref="AT280:AW280"/>
    <mergeCell ref="AX280:BB280"/>
    <mergeCell ref="BC280:BG280"/>
    <mergeCell ref="AO279:AS279"/>
    <mergeCell ref="AT279:AW279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E279:AI279"/>
    <mergeCell ref="AJ279:AN279"/>
    <mergeCell ref="A278:F278"/>
    <mergeCell ref="G278:P278"/>
    <mergeCell ref="Q278:U278"/>
    <mergeCell ref="V278:Y278"/>
    <mergeCell ref="Z278:AD278"/>
    <mergeCell ref="AE278:AI278"/>
    <mergeCell ref="AJ278:AN278"/>
    <mergeCell ref="AO278:AS278"/>
    <mergeCell ref="AT278:AW278"/>
    <mergeCell ref="BG268:BL268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Z258:AD258"/>
    <mergeCell ref="AE258:AJ258"/>
    <mergeCell ref="AK258:AP258"/>
    <mergeCell ref="AQ258:AV258"/>
    <mergeCell ref="AW258:BA258"/>
    <mergeCell ref="BB258:BF258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AP233:AT233"/>
    <mergeCell ref="AU233:AY233"/>
    <mergeCell ref="AZ233:BD233"/>
    <mergeCell ref="A233:F233"/>
    <mergeCell ref="G233:S233"/>
    <mergeCell ref="T233:Z233"/>
    <mergeCell ref="AA233:AE233"/>
    <mergeCell ref="AF233:AJ233"/>
    <mergeCell ref="AK233:AO233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BA213:BC213"/>
    <mergeCell ref="BD213:BF213"/>
    <mergeCell ref="BG213:BI213"/>
    <mergeCell ref="BJ213:BL213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AU210:AW210"/>
    <mergeCell ref="AX210:AZ210"/>
    <mergeCell ref="BA210:BC210"/>
    <mergeCell ref="BD210:BF210"/>
    <mergeCell ref="BG210:BI210"/>
    <mergeCell ref="BJ210:BL210"/>
    <mergeCell ref="AC210:AE210"/>
    <mergeCell ref="AF210:AH210"/>
    <mergeCell ref="AI210:AK210"/>
    <mergeCell ref="AL210:AN210"/>
    <mergeCell ref="AO210:AQ210"/>
    <mergeCell ref="AR210:AT210"/>
    <mergeCell ref="AT200:AX200"/>
    <mergeCell ref="AY200:BC200"/>
    <mergeCell ref="BD200:BH200"/>
    <mergeCell ref="BI200:BM200"/>
    <mergeCell ref="BN200:BR200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AT195:AX195"/>
    <mergeCell ref="Z194:AD194"/>
    <mergeCell ref="AE194:AI194"/>
    <mergeCell ref="AJ194:AN194"/>
    <mergeCell ref="AO194:AS194"/>
    <mergeCell ref="AT194:AX194"/>
    <mergeCell ref="AY194:BC194"/>
    <mergeCell ref="A193:T193"/>
    <mergeCell ref="U193:Y193"/>
    <mergeCell ref="Z193:AD193"/>
    <mergeCell ref="AE193:AI193"/>
    <mergeCell ref="AJ193:AN193"/>
    <mergeCell ref="AO193:AS193"/>
    <mergeCell ref="AT193:AX193"/>
    <mergeCell ref="AY193:BC193"/>
    <mergeCell ref="BD193:BH193"/>
    <mergeCell ref="BE184:BI184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V171:AE171"/>
    <mergeCell ref="AF171:AJ171"/>
    <mergeCell ref="AK171:AO171"/>
    <mergeCell ref="AP171:AT171"/>
    <mergeCell ref="AU171:AY171"/>
    <mergeCell ref="AZ171:BD171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D138:BH138"/>
    <mergeCell ref="Z138:AD138"/>
    <mergeCell ref="AE138:AI138"/>
    <mergeCell ref="AJ138:AN138"/>
    <mergeCell ref="AO138:AS138"/>
    <mergeCell ref="AT138:AX138"/>
    <mergeCell ref="AY138:BC138"/>
    <mergeCell ref="A137:C137"/>
    <mergeCell ref="D137:T137"/>
    <mergeCell ref="U137:Y137"/>
    <mergeCell ref="Z137:AD137"/>
    <mergeCell ref="AE137:AI137"/>
    <mergeCell ref="AJ137:AN137"/>
    <mergeCell ref="AO137:AS137"/>
    <mergeCell ref="AT137:AX137"/>
    <mergeCell ref="AY137:BC137"/>
    <mergeCell ref="BL128:BP128"/>
    <mergeCell ref="BQ128:BT128"/>
    <mergeCell ref="BU128:BY128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A95:D95"/>
    <mergeCell ref="E95:W95"/>
    <mergeCell ref="X95:AB95"/>
    <mergeCell ref="AC95:AG95"/>
    <mergeCell ref="AH95:AL95"/>
    <mergeCell ref="BL78:BP78"/>
    <mergeCell ref="BQ78:BT78"/>
    <mergeCell ref="BU78:BY78"/>
    <mergeCell ref="AI78:AM78"/>
    <mergeCell ref="AN78:AR78"/>
    <mergeCell ref="AS78:AW78"/>
    <mergeCell ref="AX78:BA78"/>
    <mergeCell ref="BB78:BF78"/>
    <mergeCell ref="BG78:BK78"/>
    <mergeCell ref="BB77:BF77"/>
    <mergeCell ref="BG77:BK77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S77:AW77"/>
    <mergeCell ref="AX77:BA77"/>
    <mergeCell ref="AS76:AW76"/>
    <mergeCell ref="AX76:BA76"/>
    <mergeCell ref="BB76:BF76"/>
    <mergeCell ref="BG76:BK76"/>
    <mergeCell ref="BL76:BP76"/>
    <mergeCell ref="BQ76:BT76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G54:BK54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C48:AG48"/>
    <mergeCell ref="AH48:AL48"/>
    <mergeCell ref="AM48:AQ48"/>
    <mergeCell ref="AR48:AV48"/>
    <mergeCell ref="AW48:BA48"/>
    <mergeCell ref="BB48:BF48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38:BP38"/>
    <mergeCell ref="BQ38:BT38"/>
    <mergeCell ref="BU38:BY38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4:AA324"/>
    <mergeCell ref="AH324:AP324"/>
    <mergeCell ref="AU324:BF324"/>
    <mergeCell ref="AH325:AP325"/>
    <mergeCell ref="AU325:BF325"/>
    <mergeCell ref="A31:D31"/>
    <mergeCell ref="E31:T31"/>
    <mergeCell ref="U31:Y31"/>
    <mergeCell ref="Z31:AD31"/>
    <mergeCell ref="AE31:AH31"/>
    <mergeCell ref="A317:BL317"/>
    <mergeCell ref="A321:AA321"/>
    <mergeCell ref="AH321:AP321"/>
    <mergeCell ref="AU321:BF321"/>
    <mergeCell ref="AH322:AP322"/>
    <mergeCell ref="AU322:BF322"/>
    <mergeCell ref="AW297:BD297"/>
    <mergeCell ref="BE297:BL297"/>
    <mergeCell ref="A311:BL311"/>
    <mergeCell ref="A312:BL312"/>
    <mergeCell ref="A315:BL315"/>
    <mergeCell ref="A316:BL316"/>
    <mergeCell ref="AW298:BD298"/>
    <mergeCell ref="BE298:BL298"/>
    <mergeCell ref="A299:F299"/>
    <mergeCell ref="G299:S299"/>
    <mergeCell ref="AQ296:AV296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296:F296"/>
    <mergeCell ref="G296:S296"/>
    <mergeCell ref="T296:Y296"/>
    <mergeCell ref="Z296:AD296"/>
    <mergeCell ref="AE296:AJ296"/>
    <mergeCell ref="AK296:AP296"/>
    <mergeCell ref="BE293:BL294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BE295:BL295"/>
    <mergeCell ref="A291:BL291"/>
    <mergeCell ref="A292:BL292"/>
    <mergeCell ref="A293:F294"/>
    <mergeCell ref="G293:S294"/>
    <mergeCell ref="T293:Y294"/>
    <mergeCell ref="Z293:AD294"/>
    <mergeCell ref="AE293:AJ294"/>
    <mergeCell ref="AK293:AP294"/>
    <mergeCell ref="AQ293:AV294"/>
    <mergeCell ref="AW293:BD294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T273:AW274"/>
    <mergeCell ref="AX273:BG273"/>
    <mergeCell ref="BH273:BL274"/>
    <mergeCell ref="Z274:AD274"/>
    <mergeCell ref="AE274:AI274"/>
    <mergeCell ref="AX274:BB274"/>
    <mergeCell ref="BC274:BG274"/>
    <mergeCell ref="A271:BL271"/>
    <mergeCell ref="A272:F274"/>
    <mergeCell ref="G272:P274"/>
    <mergeCell ref="Q272:AN272"/>
    <mergeCell ref="AO272:BL272"/>
    <mergeCell ref="Q273:U274"/>
    <mergeCell ref="V273:Y274"/>
    <mergeCell ref="Z273:AI273"/>
    <mergeCell ref="AJ273:AN274"/>
    <mergeCell ref="AO273:AS274"/>
    <mergeCell ref="AK256:AP256"/>
    <mergeCell ref="AQ256:AV256"/>
    <mergeCell ref="AW256:BA256"/>
    <mergeCell ref="BB256:BF256"/>
    <mergeCell ref="BG256:BL256"/>
    <mergeCell ref="A270:BL270"/>
    <mergeCell ref="BG257:BL257"/>
    <mergeCell ref="A258:F258"/>
    <mergeCell ref="G258:S258"/>
    <mergeCell ref="T258:Y258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42:BS242"/>
    <mergeCell ref="A245:BL245"/>
    <mergeCell ref="A246:BL246"/>
    <mergeCell ref="A249:BL249"/>
    <mergeCell ref="A250:BL250"/>
    <mergeCell ref="A251:BL251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X241:BA241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AA239:AE239"/>
    <mergeCell ref="AF239:AI239"/>
    <mergeCell ref="AJ239:AN239"/>
    <mergeCell ref="AO239:AR239"/>
    <mergeCell ref="AS239:AW239"/>
    <mergeCell ref="AX239:BA239"/>
    <mergeCell ref="A236:BL236"/>
    <mergeCell ref="A237:BM237"/>
    <mergeCell ref="A238:M239"/>
    <mergeCell ref="N238:U239"/>
    <mergeCell ref="V238:Z239"/>
    <mergeCell ref="AA238:AI238"/>
    <mergeCell ref="AJ238:AR238"/>
    <mergeCell ref="AS238:BA238"/>
    <mergeCell ref="BB238:BJ238"/>
    <mergeCell ref="BK238:BS238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Z232:BD232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P229:AT229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226:BL226"/>
    <mergeCell ref="A227:BD227"/>
    <mergeCell ref="A228:F229"/>
    <mergeCell ref="G228:S229"/>
    <mergeCell ref="T228:Z229"/>
    <mergeCell ref="AA228:AO228"/>
    <mergeCell ref="AP228:BD228"/>
    <mergeCell ref="AA229:AE229"/>
    <mergeCell ref="AF229:AJ229"/>
    <mergeCell ref="AK229:AO229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09:BC209"/>
    <mergeCell ref="BD209:BF209"/>
    <mergeCell ref="BG209:BI209"/>
    <mergeCell ref="BJ209:BL209"/>
    <mergeCell ref="A216:BL216"/>
    <mergeCell ref="A217:BS217"/>
    <mergeCell ref="A210:C210"/>
    <mergeCell ref="D210:V210"/>
    <mergeCell ref="W210:Y210"/>
    <mergeCell ref="Z210:AB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A207:C207"/>
    <mergeCell ref="D207:V207"/>
    <mergeCell ref="W207:Y207"/>
    <mergeCell ref="Z207:AB207"/>
    <mergeCell ref="AC207:AE207"/>
    <mergeCell ref="AF207:AH207"/>
    <mergeCell ref="BJ205:BL206"/>
    <mergeCell ref="W206:Y206"/>
    <mergeCell ref="Z206:AB206"/>
    <mergeCell ref="AC206:AE206"/>
    <mergeCell ref="AF206:AH206"/>
    <mergeCell ref="AI206:AK206"/>
    <mergeCell ref="AL206:AN206"/>
    <mergeCell ref="AO206:AQ206"/>
    <mergeCell ref="AR206:AT206"/>
    <mergeCell ref="BG204:BL204"/>
    <mergeCell ref="W205:AB205"/>
    <mergeCell ref="AC205:AH205"/>
    <mergeCell ref="AI205:AN205"/>
    <mergeCell ref="AO205:AT205"/>
    <mergeCell ref="AU205:AW206"/>
    <mergeCell ref="AX205:AZ206"/>
    <mergeCell ref="BA205:BC206"/>
    <mergeCell ref="BD205:BF206"/>
    <mergeCell ref="BG205:BI206"/>
    <mergeCell ref="A204:C206"/>
    <mergeCell ref="D204:V206"/>
    <mergeCell ref="W204:AH204"/>
    <mergeCell ref="AI204:AT204"/>
    <mergeCell ref="AU204:AZ204"/>
    <mergeCell ref="BA204:BF204"/>
    <mergeCell ref="AT192:AX192"/>
    <mergeCell ref="AY192:BC192"/>
    <mergeCell ref="BD192:BH192"/>
    <mergeCell ref="BI192:BM192"/>
    <mergeCell ref="BN192:BR192"/>
    <mergeCell ref="A203:BL203"/>
    <mergeCell ref="BI193:BM193"/>
    <mergeCell ref="BN193:BR193"/>
    <mergeCell ref="A194:T194"/>
    <mergeCell ref="U194:Y194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P169:AT169"/>
    <mergeCell ref="AU169:AY169"/>
    <mergeCell ref="AZ169:BD169"/>
    <mergeCell ref="BE169:BI169"/>
    <mergeCell ref="A186:BL186"/>
    <mergeCell ref="A187:BR187"/>
    <mergeCell ref="BE170:BI170"/>
    <mergeCell ref="A171:C171"/>
    <mergeCell ref="D171:P171"/>
    <mergeCell ref="Q171:U171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T147:BX147"/>
    <mergeCell ref="A164:BL164"/>
    <mergeCell ref="A165:C166"/>
    <mergeCell ref="D165:P166"/>
    <mergeCell ref="Q165:U166"/>
    <mergeCell ref="V165:AE166"/>
    <mergeCell ref="AF165:AT165"/>
    <mergeCell ref="AU165:BI165"/>
    <mergeCell ref="AF166:AJ166"/>
    <mergeCell ref="AK166:AO166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6:AS136"/>
    <mergeCell ref="AT136:AX136"/>
    <mergeCell ref="AY136:BC136"/>
    <mergeCell ref="BD136:BH136"/>
    <mergeCell ref="A141:BL141"/>
    <mergeCell ref="A142:BL142"/>
    <mergeCell ref="BD137:BH137"/>
    <mergeCell ref="A138:C138"/>
    <mergeCell ref="D138:T138"/>
    <mergeCell ref="U138:Y138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134:C134"/>
    <mergeCell ref="D134:T134"/>
    <mergeCell ref="U134:Y134"/>
    <mergeCell ref="Z134:AD134"/>
    <mergeCell ref="AE134:AI134"/>
    <mergeCell ref="AJ134:AN134"/>
    <mergeCell ref="AE133:AI133"/>
    <mergeCell ref="AJ133:AN133"/>
    <mergeCell ref="AO133:AS133"/>
    <mergeCell ref="AT133:AX133"/>
    <mergeCell ref="AY133:BC133"/>
    <mergeCell ref="BD133:BH133"/>
    <mergeCell ref="BQ126:BT126"/>
    <mergeCell ref="BU126:BY126"/>
    <mergeCell ref="A130:BL130"/>
    <mergeCell ref="A131:BH131"/>
    <mergeCell ref="A132:C133"/>
    <mergeCell ref="D132:T133"/>
    <mergeCell ref="U132:AN132"/>
    <mergeCell ref="AO132:BH132"/>
    <mergeCell ref="U133:Y133"/>
    <mergeCell ref="Z133:AD133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4:AV94"/>
    <mergeCell ref="AW94:BA94"/>
    <mergeCell ref="BB94:BF94"/>
    <mergeCell ref="BG94:BK94"/>
    <mergeCell ref="A110:BL110"/>
    <mergeCell ref="A111:BK111"/>
    <mergeCell ref="AM95:AQ95"/>
    <mergeCell ref="AR95:AV95"/>
    <mergeCell ref="AW95:BA95"/>
    <mergeCell ref="BB95:BF95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92:D92"/>
    <mergeCell ref="E92:W92"/>
    <mergeCell ref="X92:AB92"/>
    <mergeCell ref="AC92:AG92"/>
    <mergeCell ref="AH92:AL92"/>
    <mergeCell ref="AM92:AQ92"/>
    <mergeCell ref="AH91:AL91"/>
    <mergeCell ref="AM91:AQ91"/>
    <mergeCell ref="AR91:AV91"/>
    <mergeCell ref="AW91:BA91"/>
    <mergeCell ref="BB91:BF91"/>
    <mergeCell ref="BG91:BK91"/>
    <mergeCell ref="BQ86:BT86"/>
    <mergeCell ref="BU86:BY86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N86:AR86"/>
    <mergeCell ref="AS86:AW86"/>
    <mergeCell ref="AX86:BA86"/>
    <mergeCell ref="BB86:BF86"/>
    <mergeCell ref="BG86:BK86"/>
    <mergeCell ref="BL86:BP86"/>
    <mergeCell ref="A86:E86"/>
    <mergeCell ref="F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BG83:BK83"/>
    <mergeCell ref="BL83:BP83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E83:AH83"/>
    <mergeCell ref="AI83:AM83"/>
    <mergeCell ref="AN83:AR83"/>
    <mergeCell ref="AS83:AW83"/>
    <mergeCell ref="AX83:BA83"/>
    <mergeCell ref="BB83:BF83"/>
    <mergeCell ref="BU64:BY64"/>
    <mergeCell ref="A80:BL80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60:D61"/>
    <mergeCell ref="E60:T61"/>
    <mergeCell ref="U60:AM60"/>
    <mergeCell ref="AN60:BF60"/>
    <mergeCell ref="BG60:BY60"/>
    <mergeCell ref="U61:Y61"/>
    <mergeCell ref="Z61:AD61"/>
    <mergeCell ref="AE61:AH61"/>
    <mergeCell ref="AI61:AM61"/>
    <mergeCell ref="AN61:AR61"/>
    <mergeCell ref="AW46:BA46"/>
    <mergeCell ref="BB46:BF46"/>
    <mergeCell ref="BG46:BK46"/>
    <mergeCell ref="A57:BY57"/>
    <mergeCell ref="A58:BY58"/>
    <mergeCell ref="A59:BY59"/>
    <mergeCell ref="BG47:BK47"/>
    <mergeCell ref="A48:D48"/>
    <mergeCell ref="E48:W48"/>
    <mergeCell ref="X48:AB48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41:BK41"/>
    <mergeCell ref="A42:D43"/>
    <mergeCell ref="E42:W43"/>
    <mergeCell ref="X42:AQ42"/>
    <mergeCell ref="AR42:BK42"/>
    <mergeCell ref="X43:AB43"/>
    <mergeCell ref="AC43:AG43"/>
    <mergeCell ref="AH43:AL43"/>
    <mergeCell ref="AM43:AQ43"/>
    <mergeCell ref="AR43:AV43"/>
    <mergeCell ref="BB30:BF30"/>
    <mergeCell ref="BG30:BK30"/>
    <mergeCell ref="BL30:BP30"/>
    <mergeCell ref="BQ30:BT30"/>
    <mergeCell ref="BU30:BY30"/>
    <mergeCell ref="A40:BL40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:A128 A136:A138 A209:A213">
    <cfRule type="cellIs" dxfId="3" priority="3" stopIfTrue="1" operator="equal">
      <formula>A125</formula>
    </cfRule>
  </conditionalFormatting>
  <conditionalFormatting sqref="A147:C162 A169:C184">
    <cfRule type="cellIs" dxfId="2" priority="1" stopIfTrue="1" operator="equal">
      <formula>A146</formula>
    </cfRule>
    <cfRule type="cellIs" dxfId="1" priority="2" stopIfTrue="1" operator="equal">
      <formula>0</formula>
    </cfRule>
  </conditionalFormatting>
  <conditionalFormatting sqref="A139">
    <cfRule type="cellIs" dxfId="0" priority="5" stopIfTrue="1" operator="equal">
      <formula>A136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КПК0611021</vt:lpstr>
      <vt:lpstr>'Додаток2 КПК0611021'!Область_печати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2021-12-01T12:10:00Z</dcterms:modified>
</cp:coreProperties>
</file>