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1070" sheetId="6" r:id="rId1"/>
  </sheets>
  <definedNames>
    <definedName name="_xlnm.Print_Area" localSheetId="0">'Додаток2 КПК0611070'!$A$1:$BY$298</definedName>
  </definedNames>
  <calcPr calcId="124519"/>
</workbook>
</file>

<file path=xl/calcChain.xml><?xml version="1.0" encoding="utf-8"?>
<calcChain xmlns="http://schemas.openxmlformats.org/spreadsheetml/2006/main">
  <c r="BH267" i="6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H260"/>
  <c r="AT260"/>
  <c r="AJ260"/>
  <c r="BH259"/>
  <c r="AT259"/>
  <c r="AJ259"/>
  <c r="BH258"/>
  <c r="AT258"/>
  <c r="AJ258"/>
  <c r="BG249"/>
  <c r="AQ249"/>
  <c r="BG248"/>
  <c r="AQ248"/>
  <c r="BG247"/>
  <c r="AQ247"/>
  <c r="BG246"/>
  <c r="AQ246"/>
  <c r="BG245"/>
  <c r="AQ245"/>
  <c r="BG244"/>
  <c r="AQ244"/>
  <c r="BG243"/>
  <c r="AQ243"/>
  <c r="BG242"/>
  <c r="AQ242"/>
  <c r="BG241"/>
  <c r="AQ241"/>
  <c r="AZ218"/>
  <c r="AK218"/>
  <c r="AZ217"/>
  <c r="AK217"/>
  <c r="BO209"/>
  <c r="AZ209"/>
  <c r="AK209"/>
  <c r="BO208"/>
  <c r="AZ208"/>
  <c r="AK208"/>
  <c r="BD130"/>
  <c r="AJ130"/>
  <c r="BD129"/>
  <c r="AJ129"/>
  <c r="BD128"/>
  <c r="AJ128"/>
  <c r="BU120"/>
  <c r="BB120"/>
  <c r="AI120"/>
  <c r="BU119"/>
  <c r="BB119"/>
  <c r="AI119"/>
  <c r="BU118"/>
  <c r="BB118"/>
  <c r="AI118"/>
  <c r="BG108"/>
  <c r="AM108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U80"/>
  <c r="BB80"/>
  <c r="AI80"/>
  <c r="BU72"/>
  <c r="BB72"/>
  <c r="AI72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G50"/>
  <c r="AM50"/>
  <c r="BG49"/>
  <c r="AM49"/>
  <c r="BG48"/>
  <c r="AM48"/>
  <c r="BG47"/>
  <c r="AM47"/>
  <c r="BG46"/>
  <c r="AM46"/>
  <c r="BG45"/>
  <c r="AM45"/>
  <c r="BG44"/>
  <c r="AM44"/>
  <c r="BU36"/>
  <c r="BB36"/>
  <c r="AI36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<sst xmlns="http://schemas.openxmlformats.org/spreadsheetml/2006/main" count="802" uniqueCount="285">
  <si>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</si>
  <si>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</si>
  <si>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</si>
  <si>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</si>
  <si>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</si>
  <si>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</si>
  <si>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</si>
  <si>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</si>
  <si>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</si>
  <si>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</si>
  <si>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</si>
  <si>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</si>
  <si>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</si>
  <si>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</si>
  <si>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</si>
  <si>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</si>
  <si>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</si>
  <si>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</si>
  <si>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</si>
  <si>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</si>
  <si>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</si>
  <si>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</si>
  <si>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</si>
  <si>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</si>
  <si>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</si>
  <si>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</si>
  <si>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</si>
  <si>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</si>
  <si>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</si>
  <si>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</si>
  <si>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</si>
  <si>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</si>
  <si>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</si>
  <si>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</si>
  <si>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</si>
  <si>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</si>
  <si>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</si>
  <si>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</si>
  <si>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</si>
  <si>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</si>
  <si>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</si>
  <si>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</si>
  <si>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</si>
  <si>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</si>
  <si>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</si>
  <si>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</si>
  <si>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</si>
  <si>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</si>
  <si>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</si>
  <si>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</si>
  <si>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</si>
  <si>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</si>
  <si>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</si>
  <si>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</si>
  <si>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</si>
  <si>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</si>
  <si>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</si>
  <si>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</si>
  <si>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</si>
  <si>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</si>
  <si>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</si>
  <si>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</si>
  <si>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</si>
  <si>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</si>
  <si>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</si>
  <si>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</si>
  <si>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</si>
  <si>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</si>
  <si>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</si>
  <si>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</si>
  <si>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</si>
  <si>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</si>
  <si>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</si>
  <si>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</si>
  <si>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</si>
  <si>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</si>
  <si>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</si>
  <si>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</si>
  <si>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</si>
  <si>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</si>
  <si>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</si>
  <si>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</si>
  <si>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</si>
  <si>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</si>
  <si>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</si>
  <si>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</si>
  <si>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</si>
  <si>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</si>
  <si>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</si>
  <si>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</si>
  <si>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</si>
  <si>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</si>
  <si>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</si>
  <si>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</si>
  <si>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</si>
  <si>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</si>
  <si>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</si>
  <si>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</si>
  <si>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</si>
  <si>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</si>
  <si>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</si>
  <si>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</si>
  <si>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</si>
  <si>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</si>
  <si>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</si>
  <si>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</si>
  <si>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</si>
  <si>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</si>
  <si>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</si>
  <si>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</si>
  <si>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</si>
  <si>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</si>
  <si>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</si>
  <si>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</si>
  <si>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</si>
  <si>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</si>
  <si>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</si>
  <si>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</si>
  <si>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</si>
  <si>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</si>
  <si>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</si>
  <si>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</si>
  <si>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</si>
  <si>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</si>
  <si>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</si>
  <si>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</si>
  <si>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</si>
  <si>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</si>
  <si>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</si>
  <si>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</si>
  <si>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</si>
  <si>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</si>
  <si>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</si>
  <si>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</si>
  <si>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</si>
  <si>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</si>
  <si>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</si>
  <si>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</si>
  <si>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</si>
  <si>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</si>
  <si>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</si>
  <si>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</si>
  <si>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</si>
  <si>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</si>
  <si>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</si>
  <si>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</si>
  <si>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</si>
  <si>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</si>
  <si>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</si>
  <si>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</si>
  <si>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</si>
  <si>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</si>
  <si>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</si>
  <si>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</si>
  <si>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</si>
  <si>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</si>
  <si>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</si>
  <si>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</si>
  <si>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</si>
  <si>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</si>
  <si>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</si>
  <si>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</si>
  <si>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</si>
  <si>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</si>
  <si>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</si>
  <si>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</si>
  <si>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</si>
  <si>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</si>
  <si>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</si>
  <si>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</si>
  <si>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</si>
  <si>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</si>
  <si>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</si>
  <si>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</si>
  <si>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</si>
  <si>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</si>
  <si>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</si>
  <si>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</si>
  <si>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</si>
  <si>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</si>
  <si>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</si>
  <si>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</si>
  <si>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</si>
  <si>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</si>
  <si>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</si>
  <si>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</si>
  <si>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</si>
  <si>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</si>
  <si>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</si>
  <si>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</si>
  <si>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</si>
  <si>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Створення належних умов для  функціонування закладу</t>
  </si>
  <si>
    <t>затрат</t>
  </si>
  <si>
    <t xml:space="preserve">formula=RC[-16]+RC[-8]                          </t>
  </si>
  <si>
    <t>Всього середньорічне число штатних одиниць</t>
  </si>
  <si>
    <t>од.</t>
  </si>
  <si>
    <t>штатний розпис</t>
  </si>
  <si>
    <t>Середньорічне число посадових окладів педагогічного персоналу</t>
  </si>
  <si>
    <t>Середньорічне число штатних одиниць адміністративного персоналу, віднесених за умовою до педагогічних працівників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</si>
  <si>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</si>
  <si>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</si>
  <si>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</si>
  <si>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Кількість дітей що отримують позашкільну освіту</t>
  </si>
  <si>
    <t>осіб</t>
  </si>
  <si>
    <t>мережа</t>
  </si>
  <si>
    <t>ефективності</t>
  </si>
  <si>
    <t>Затрат на 1 дитину, яка отримає позашкільну освіту</t>
  </si>
  <si>
    <t>грн.</t>
  </si>
  <si>
    <t>розрахунковий показник</t>
  </si>
  <si>
    <t>якості</t>
  </si>
  <si>
    <t>Відсоток дітей охоплених позашкільною освітою</t>
  </si>
  <si>
    <t>відс.</t>
  </si>
  <si>
    <t>статистичний звіт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</si>
  <si>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</si>
  <si>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</si>
  <si>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</si>
  <si>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</si>
  <si>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</si>
  <si>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</si>
  <si>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</si>
  <si>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</si>
  <si>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</si>
  <si>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</si>
  <si>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130 - Педагогічні працівники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</si>
  <si>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</si>
  <si>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</si>
  <si>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</si>
  <si>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у місті Синельниковому на 2019-2025 роки</t>
  </si>
  <si>
    <t>19.07.2019 р. № 793-42/VII зі  змінами</t>
  </si>
  <si>
    <t>Надання позашкільної освіти закладами позашкільної освіти, заходи із позашкільної роботи з дітьми, строк виконання 2022-2024 роки</t>
  </si>
  <si>
    <t>Забезпечити рівні можливості дівчатам та хлопцям у сфері отримання позашкільної освіти</t>
  </si>
  <si>
    <t>- Бюджетний кодекс України;_x000D_
- Наказ МФ України від 02.08.2010 №805 " Про затвердження основних підходів до запровадження програмно - цільового складання та виконання місцевих бюджетів (зі змінами);_x000D_
- Наказ МФ України від 26.08.2014  № 836 " Про деякі питання запровадження програмно-цільового методу складання та виконання місцевих бюджетів";_x000D_
-  Наказ МФ України від 02.12.2014 № 1195  " Типова програмна класифікація видатків та кредитування місцевих бюджетів";_x000D_
- Наказ Міністерства освіти і науки України від 10.07.2017 № 922 "Типовий перелік бюджетних програм і результативних показників їх виконання для місцевих бюджетів у галузі "Освіта".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</si>
  <si>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</si>
  <si>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</si>
  <si>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Бюджетний кодекс України, Наказ Міністерства фінансів України від 02.08.2010 р. № 805 "Про затвердження основних підходів до запровадження програмно - цільового складання та виконання місцевих бюджетів" ( зі змінами внесеними наказом Міністерства фінансів України від 30.01. 2012 р. № 59), Наказ Міністерства фінансів України 26.08.2014 р. № 836 " Про деякі питання запровадження програмно -цільового методу складання та виконання місцевих бюджетів", Наказ Міністерства фінансів України  від 02.12.2014 р. № 1195 "Типова програмна класифікація видатків та кредитування місцевих бюджетів" Наказ Міністерства фінансів України та Міністерства освіти і науки від 01.06.2010 р. № 298/519 " Про затвердження Типового переліку бюджетних програм та результативних показників їх викоанння для місцевих бюджетів у галузі Освіта", галузевий наказ № 141 від 13.02.2018 р. " Про внесення змін до наказу Міністерства освіти і науки України від 10.07.2017 р. № 992 ", Наказ Міністерства освіти і науки від 10.07.2017 р. № 992 " Типовий перелік бюджетних програм і результативних показників їх виконання для місцевих бюджетів у галузі Освіта".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</si>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</sst>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99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5" t="s">
        <v>236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235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241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5" t="s">
        <v>236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284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241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280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283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242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229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33" t="s">
        <v>230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33" t="s">
        <v>231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253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243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2119479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2119479</v>
      </c>
      <c r="AJ30" s="96"/>
      <c r="AK30" s="96"/>
      <c r="AL30" s="96"/>
      <c r="AM30" s="97"/>
      <c r="AN30" s="95">
        <v>2618515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2618515</v>
      </c>
      <c r="BC30" s="96"/>
      <c r="BD30" s="96"/>
      <c r="BE30" s="96"/>
      <c r="BF30" s="97"/>
      <c r="BG30" s="95">
        <v>3101659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3101659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16702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16702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15749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15749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16303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16303</v>
      </c>
      <c r="BV31" s="96"/>
      <c r="BW31" s="96"/>
      <c r="BX31" s="96"/>
      <c r="BY31" s="97"/>
    </row>
    <row r="32" spans="1:79" s="98" customFormat="1" ht="38.25" customHeight="1">
      <c r="A32" s="88">
        <v>25010300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9868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9868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15749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15749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16303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16303</v>
      </c>
      <c r="BV32" s="96"/>
      <c r="BW32" s="96"/>
      <c r="BX32" s="96"/>
      <c r="BY32" s="97"/>
    </row>
    <row r="33" spans="1:79" s="98" customFormat="1" ht="12.75" customHeight="1">
      <c r="A33" s="88">
        <v>25020100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6834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6834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0</v>
      </c>
      <c r="AT33" s="96"/>
      <c r="AU33" s="96"/>
      <c r="AV33" s="96"/>
      <c r="AW33" s="97"/>
      <c r="AX33" s="95">
        <v>0</v>
      </c>
      <c r="AY33" s="96"/>
      <c r="AZ33" s="96"/>
      <c r="BA33" s="97"/>
      <c r="BB33" s="95">
        <f>IF(ISNUMBER(AN33),AN33,0)+IF(ISNUMBER(AS33),AS33,0)</f>
        <v>0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0</v>
      </c>
      <c r="BV33" s="96"/>
      <c r="BW33" s="96"/>
      <c r="BX33" s="96"/>
      <c r="BY33" s="97"/>
    </row>
    <row r="34" spans="1:79" s="98" customFormat="1" ht="25.5" customHeight="1">
      <c r="A34" s="88"/>
      <c r="B34" s="89"/>
      <c r="C34" s="89"/>
      <c r="D34" s="90"/>
      <c r="E34" s="91" t="s">
        <v>177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3"/>
      <c r="U34" s="94" t="s">
        <v>173</v>
      </c>
      <c r="V34" s="94"/>
      <c r="W34" s="94"/>
      <c r="X34" s="94"/>
      <c r="Y34" s="94"/>
      <c r="Z34" s="94">
        <v>204600</v>
      </c>
      <c r="AA34" s="94"/>
      <c r="AB34" s="94"/>
      <c r="AC34" s="94"/>
      <c r="AD34" s="94"/>
      <c r="AE34" s="95">
        <v>0</v>
      </c>
      <c r="AF34" s="96"/>
      <c r="AG34" s="96"/>
      <c r="AH34" s="97"/>
      <c r="AI34" s="95">
        <f>IF(ISNUMBER(U34),U34,0)+IF(ISNUMBER(Z34),Z34,0)</f>
        <v>204600</v>
      </c>
      <c r="AJ34" s="96"/>
      <c r="AK34" s="96"/>
      <c r="AL34" s="96"/>
      <c r="AM34" s="97"/>
      <c r="AN34" s="95" t="s">
        <v>173</v>
      </c>
      <c r="AO34" s="96"/>
      <c r="AP34" s="96"/>
      <c r="AQ34" s="96"/>
      <c r="AR34" s="97"/>
      <c r="AS34" s="95">
        <v>0</v>
      </c>
      <c r="AT34" s="96"/>
      <c r="AU34" s="96"/>
      <c r="AV34" s="96"/>
      <c r="AW34" s="97"/>
      <c r="AX34" s="95">
        <v>0</v>
      </c>
      <c r="AY34" s="96"/>
      <c r="AZ34" s="96"/>
      <c r="BA34" s="97"/>
      <c r="BB34" s="95">
        <f>IF(ISNUMBER(AN34),AN34,0)+IF(ISNUMBER(AS34),AS34,0)</f>
        <v>0</v>
      </c>
      <c r="BC34" s="96"/>
      <c r="BD34" s="96"/>
      <c r="BE34" s="96"/>
      <c r="BF34" s="97"/>
      <c r="BG34" s="95" t="s">
        <v>173</v>
      </c>
      <c r="BH34" s="96"/>
      <c r="BI34" s="96"/>
      <c r="BJ34" s="96"/>
      <c r="BK34" s="97"/>
      <c r="BL34" s="95">
        <v>0</v>
      </c>
      <c r="BM34" s="96"/>
      <c r="BN34" s="96"/>
      <c r="BO34" s="96"/>
      <c r="BP34" s="97"/>
      <c r="BQ34" s="95">
        <v>0</v>
      </c>
      <c r="BR34" s="96"/>
      <c r="BS34" s="96"/>
      <c r="BT34" s="97"/>
      <c r="BU34" s="95">
        <f>IF(ISNUMBER(BG34),BG34,0)+IF(ISNUMBER(BL34),BL34,0)</f>
        <v>0</v>
      </c>
      <c r="BV34" s="96"/>
      <c r="BW34" s="96"/>
      <c r="BX34" s="96"/>
      <c r="BY34" s="97"/>
    </row>
    <row r="35" spans="1:79" s="98" customFormat="1" ht="38.25" customHeight="1">
      <c r="A35" s="88">
        <v>208400</v>
      </c>
      <c r="B35" s="89"/>
      <c r="C35" s="89"/>
      <c r="D35" s="90"/>
      <c r="E35" s="91" t="s">
        <v>178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3"/>
      <c r="U35" s="94" t="s">
        <v>173</v>
      </c>
      <c r="V35" s="94"/>
      <c r="W35" s="94"/>
      <c r="X35" s="94"/>
      <c r="Y35" s="94"/>
      <c r="Z35" s="94">
        <v>204600</v>
      </c>
      <c r="AA35" s="94"/>
      <c r="AB35" s="94"/>
      <c r="AC35" s="94"/>
      <c r="AD35" s="94"/>
      <c r="AE35" s="95">
        <v>0</v>
      </c>
      <c r="AF35" s="96"/>
      <c r="AG35" s="96"/>
      <c r="AH35" s="97"/>
      <c r="AI35" s="95">
        <f>IF(ISNUMBER(U35),U35,0)+IF(ISNUMBER(Z35),Z35,0)</f>
        <v>204600</v>
      </c>
      <c r="AJ35" s="96"/>
      <c r="AK35" s="96"/>
      <c r="AL35" s="96"/>
      <c r="AM35" s="97"/>
      <c r="AN35" s="95" t="s">
        <v>173</v>
      </c>
      <c r="AO35" s="96"/>
      <c r="AP35" s="96"/>
      <c r="AQ35" s="96"/>
      <c r="AR35" s="97"/>
      <c r="AS35" s="95">
        <v>0</v>
      </c>
      <c r="AT35" s="96"/>
      <c r="AU35" s="96"/>
      <c r="AV35" s="96"/>
      <c r="AW35" s="97"/>
      <c r="AX35" s="95">
        <v>0</v>
      </c>
      <c r="AY35" s="96"/>
      <c r="AZ35" s="96"/>
      <c r="BA35" s="97"/>
      <c r="BB35" s="95">
        <f>IF(ISNUMBER(AN35),AN35,0)+IF(ISNUMBER(AS35),AS35,0)</f>
        <v>0</v>
      </c>
      <c r="BC35" s="96"/>
      <c r="BD35" s="96"/>
      <c r="BE35" s="96"/>
      <c r="BF35" s="97"/>
      <c r="BG35" s="95" t="s">
        <v>173</v>
      </c>
      <c r="BH35" s="96"/>
      <c r="BI35" s="96"/>
      <c r="BJ35" s="96"/>
      <c r="BK35" s="97"/>
      <c r="BL35" s="95">
        <v>0</v>
      </c>
      <c r="BM35" s="96"/>
      <c r="BN35" s="96"/>
      <c r="BO35" s="96"/>
      <c r="BP35" s="97"/>
      <c r="BQ35" s="95">
        <v>0</v>
      </c>
      <c r="BR35" s="96"/>
      <c r="BS35" s="96"/>
      <c r="BT35" s="97"/>
      <c r="BU35" s="95">
        <f>IF(ISNUMBER(BG35),BG35,0)+IF(ISNUMBER(BL35),BL35,0)</f>
        <v>0</v>
      </c>
      <c r="BV35" s="96"/>
      <c r="BW35" s="96"/>
      <c r="BX35" s="96"/>
      <c r="BY35" s="97"/>
    </row>
    <row r="36" spans="1:79" s="6" customFormat="1" ht="12.75" customHeight="1">
      <c r="A36" s="85"/>
      <c r="B36" s="86"/>
      <c r="C36" s="86"/>
      <c r="D36" s="87"/>
      <c r="E36" s="99" t="s">
        <v>147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1"/>
      <c r="U36" s="102">
        <v>2119479</v>
      </c>
      <c r="V36" s="102"/>
      <c r="W36" s="102"/>
      <c r="X36" s="102"/>
      <c r="Y36" s="102"/>
      <c r="Z36" s="102">
        <v>221302</v>
      </c>
      <c r="AA36" s="102"/>
      <c r="AB36" s="102"/>
      <c r="AC36" s="102"/>
      <c r="AD36" s="102"/>
      <c r="AE36" s="103">
        <v>0</v>
      </c>
      <c r="AF36" s="104"/>
      <c r="AG36" s="104"/>
      <c r="AH36" s="105"/>
      <c r="AI36" s="103">
        <f>IF(ISNUMBER(U36),U36,0)+IF(ISNUMBER(Z36),Z36,0)</f>
        <v>2340781</v>
      </c>
      <c r="AJ36" s="104"/>
      <c r="AK36" s="104"/>
      <c r="AL36" s="104"/>
      <c r="AM36" s="105"/>
      <c r="AN36" s="103">
        <v>2618515</v>
      </c>
      <c r="AO36" s="104"/>
      <c r="AP36" s="104"/>
      <c r="AQ36" s="104"/>
      <c r="AR36" s="105"/>
      <c r="AS36" s="103">
        <v>15749</v>
      </c>
      <c r="AT36" s="104"/>
      <c r="AU36" s="104"/>
      <c r="AV36" s="104"/>
      <c r="AW36" s="105"/>
      <c r="AX36" s="103">
        <v>0</v>
      </c>
      <c r="AY36" s="104"/>
      <c r="AZ36" s="104"/>
      <c r="BA36" s="105"/>
      <c r="BB36" s="103">
        <f>IF(ISNUMBER(AN36),AN36,0)+IF(ISNUMBER(AS36),AS36,0)</f>
        <v>2634264</v>
      </c>
      <c r="BC36" s="104"/>
      <c r="BD36" s="104"/>
      <c r="BE36" s="104"/>
      <c r="BF36" s="105"/>
      <c r="BG36" s="103">
        <v>3101659</v>
      </c>
      <c r="BH36" s="104"/>
      <c r="BI36" s="104"/>
      <c r="BJ36" s="104"/>
      <c r="BK36" s="105"/>
      <c r="BL36" s="103">
        <v>16303</v>
      </c>
      <c r="BM36" s="104"/>
      <c r="BN36" s="104"/>
      <c r="BO36" s="104"/>
      <c r="BP36" s="105"/>
      <c r="BQ36" s="103">
        <v>0</v>
      </c>
      <c r="BR36" s="104"/>
      <c r="BS36" s="104"/>
      <c r="BT36" s="105"/>
      <c r="BU36" s="103">
        <f>IF(ISNUMBER(BG36),BG36,0)+IF(ISNUMBER(BL36),BL36,0)</f>
        <v>3117962</v>
      </c>
      <c r="BV36" s="104"/>
      <c r="BW36" s="104"/>
      <c r="BX36" s="104"/>
      <c r="BY36" s="105"/>
    </row>
    <row r="38" spans="1:79" ht="14.25" customHeight="1">
      <c r="A38" s="78" t="s">
        <v>269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79" ht="15" customHeight="1">
      <c r="A39" s="44" t="s">
        <v>243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</row>
    <row r="40" spans="1:79" ht="22.5" customHeight="1">
      <c r="A40" s="54" t="s">
        <v>2</v>
      </c>
      <c r="B40" s="55"/>
      <c r="C40" s="55"/>
      <c r="D40" s="56"/>
      <c r="E40" s="54" t="s">
        <v>19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36" t="s">
        <v>265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  <c r="AR40" s="27" t="s">
        <v>270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79" ht="36" customHeight="1">
      <c r="A41" s="57"/>
      <c r="B41" s="58"/>
      <c r="C41" s="58"/>
      <c r="D41" s="59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  <c r="X41" s="27" t="s">
        <v>4</v>
      </c>
      <c r="Y41" s="27"/>
      <c r="Z41" s="27"/>
      <c r="AA41" s="27"/>
      <c r="AB41" s="27"/>
      <c r="AC41" s="27" t="s">
        <v>3</v>
      </c>
      <c r="AD41" s="27"/>
      <c r="AE41" s="27"/>
      <c r="AF41" s="27"/>
      <c r="AG41" s="27"/>
      <c r="AH41" s="51" t="s">
        <v>116</v>
      </c>
      <c r="AI41" s="52"/>
      <c r="AJ41" s="52"/>
      <c r="AK41" s="52"/>
      <c r="AL41" s="53"/>
      <c r="AM41" s="36" t="s">
        <v>5</v>
      </c>
      <c r="AN41" s="37"/>
      <c r="AO41" s="37"/>
      <c r="AP41" s="37"/>
      <c r="AQ41" s="38"/>
      <c r="AR41" s="36" t="s">
        <v>4</v>
      </c>
      <c r="AS41" s="37"/>
      <c r="AT41" s="37"/>
      <c r="AU41" s="37"/>
      <c r="AV41" s="38"/>
      <c r="AW41" s="36" t="s">
        <v>3</v>
      </c>
      <c r="AX41" s="37"/>
      <c r="AY41" s="37"/>
      <c r="AZ41" s="37"/>
      <c r="BA41" s="38"/>
      <c r="BB41" s="51" t="s">
        <v>116</v>
      </c>
      <c r="BC41" s="52"/>
      <c r="BD41" s="52"/>
      <c r="BE41" s="52"/>
      <c r="BF41" s="53"/>
      <c r="BG41" s="36" t="s">
        <v>96</v>
      </c>
      <c r="BH41" s="37"/>
      <c r="BI41" s="37"/>
      <c r="BJ41" s="37"/>
      <c r="BK41" s="38"/>
    </row>
    <row r="42" spans="1:79" ht="15" customHeight="1">
      <c r="A42" s="36">
        <v>1</v>
      </c>
      <c r="B42" s="37"/>
      <c r="C42" s="37"/>
      <c r="D42" s="38"/>
      <c r="E42" s="36">
        <v>2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27">
        <v>3</v>
      </c>
      <c r="Y42" s="27"/>
      <c r="Z42" s="27"/>
      <c r="AA42" s="27"/>
      <c r="AB42" s="27"/>
      <c r="AC42" s="27">
        <v>4</v>
      </c>
      <c r="AD42" s="27"/>
      <c r="AE42" s="27"/>
      <c r="AF42" s="27"/>
      <c r="AG42" s="27"/>
      <c r="AH42" s="27">
        <v>5</v>
      </c>
      <c r="AI42" s="27"/>
      <c r="AJ42" s="27"/>
      <c r="AK42" s="27"/>
      <c r="AL42" s="27"/>
      <c r="AM42" s="27">
        <v>6</v>
      </c>
      <c r="AN42" s="27"/>
      <c r="AO42" s="27"/>
      <c r="AP42" s="27"/>
      <c r="AQ42" s="27"/>
      <c r="AR42" s="36">
        <v>7</v>
      </c>
      <c r="AS42" s="37"/>
      <c r="AT42" s="37"/>
      <c r="AU42" s="37"/>
      <c r="AV42" s="38"/>
      <c r="AW42" s="36">
        <v>8</v>
      </c>
      <c r="AX42" s="37"/>
      <c r="AY42" s="37"/>
      <c r="AZ42" s="37"/>
      <c r="BA42" s="38"/>
      <c r="BB42" s="36">
        <v>9</v>
      </c>
      <c r="BC42" s="37"/>
      <c r="BD42" s="37"/>
      <c r="BE42" s="37"/>
      <c r="BF42" s="38"/>
      <c r="BG42" s="36">
        <v>10</v>
      </c>
      <c r="BH42" s="37"/>
      <c r="BI42" s="37"/>
      <c r="BJ42" s="37"/>
      <c r="BK42" s="38"/>
    </row>
    <row r="43" spans="1:79" ht="20.25" hidden="1" customHeight="1">
      <c r="A43" s="39" t="s">
        <v>56</v>
      </c>
      <c r="B43" s="40"/>
      <c r="C43" s="40"/>
      <c r="D43" s="41"/>
      <c r="E43" s="39" t="s">
        <v>57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26" t="s">
        <v>60</v>
      </c>
      <c r="Y43" s="26"/>
      <c r="Z43" s="26"/>
      <c r="AA43" s="26"/>
      <c r="AB43" s="26"/>
      <c r="AC43" s="26" t="s">
        <v>61</v>
      </c>
      <c r="AD43" s="26"/>
      <c r="AE43" s="26"/>
      <c r="AF43" s="26"/>
      <c r="AG43" s="26"/>
      <c r="AH43" s="39" t="s">
        <v>94</v>
      </c>
      <c r="AI43" s="40"/>
      <c r="AJ43" s="40"/>
      <c r="AK43" s="40"/>
      <c r="AL43" s="41"/>
      <c r="AM43" s="47" t="s">
        <v>171</v>
      </c>
      <c r="AN43" s="48"/>
      <c r="AO43" s="48"/>
      <c r="AP43" s="48"/>
      <c r="AQ43" s="49"/>
      <c r="AR43" s="39" t="s">
        <v>62</v>
      </c>
      <c r="AS43" s="40"/>
      <c r="AT43" s="40"/>
      <c r="AU43" s="40"/>
      <c r="AV43" s="41"/>
      <c r="AW43" s="39" t="s">
        <v>63</v>
      </c>
      <c r="AX43" s="40"/>
      <c r="AY43" s="40"/>
      <c r="AZ43" s="40"/>
      <c r="BA43" s="41"/>
      <c r="BB43" s="39" t="s">
        <v>95</v>
      </c>
      <c r="BC43" s="40"/>
      <c r="BD43" s="40"/>
      <c r="BE43" s="40"/>
      <c r="BF43" s="41"/>
      <c r="BG43" s="47" t="s">
        <v>171</v>
      </c>
      <c r="BH43" s="48"/>
      <c r="BI43" s="48"/>
      <c r="BJ43" s="48"/>
      <c r="BK43" s="49"/>
      <c r="CA43" t="s">
        <v>23</v>
      </c>
    </row>
    <row r="44" spans="1:79" s="98" customFormat="1" ht="12.75" customHeight="1">
      <c r="A44" s="88"/>
      <c r="B44" s="89"/>
      <c r="C44" s="89"/>
      <c r="D44" s="90"/>
      <c r="E44" s="91" t="s">
        <v>172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5">
        <v>3367743</v>
      </c>
      <c r="Y44" s="96"/>
      <c r="Z44" s="96"/>
      <c r="AA44" s="96"/>
      <c r="AB44" s="97"/>
      <c r="AC44" s="95" t="s">
        <v>173</v>
      </c>
      <c r="AD44" s="96"/>
      <c r="AE44" s="96"/>
      <c r="AF44" s="96"/>
      <c r="AG44" s="97"/>
      <c r="AH44" s="95" t="s">
        <v>173</v>
      </c>
      <c r="AI44" s="96"/>
      <c r="AJ44" s="96"/>
      <c r="AK44" s="96"/>
      <c r="AL44" s="97"/>
      <c r="AM44" s="95">
        <f>IF(ISNUMBER(X44),X44,0)+IF(ISNUMBER(AC44),AC44,0)</f>
        <v>3367743</v>
      </c>
      <c r="AN44" s="96"/>
      <c r="AO44" s="96"/>
      <c r="AP44" s="96"/>
      <c r="AQ44" s="97"/>
      <c r="AR44" s="95">
        <v>3578635</v>
      </c>
      <c r="AS44" s="96"/>
      <c r="AT44" s="96"/>
      <c r="AU44" s="96"/>
      <c r="AV44" s="97"/>
      <c r="AW44" s="95" t="s">
        <v>173</v>
      </c>
      <c r="AX44" s="96"/>
      <c r="AY44" s="96"/>
      <c r="AZ44" s="96"/>
      <c r="BA44" s="97"/>
      <c r="BB44" s="95" t="s">
        <v>173</v>
      </c>
      <c r="BC44" s="96"/>
      <c r="BD44" s="96"/>
      <c r="BE44" s="96"/>
      <c r="BF44" s="97"/>
      <c r="BG44" s="94">
        <f>IF(ISNUMBER(AR44),AR44,0)+IF(ISNUMBER(AW44),AW44,0)</f>
        <v>3578635</v>
      </c>
      <c r="BH44" s="94"/>
      <c r="BI44" s="94"/>
      <c r="BJ44" s="94"/>
      <c r="BK44" s="94"/>
      <c r="CA44" s="98" t="s">
        <v>24</v>
      </c>
    </row>
    <row r="45" spans="1:79" s="98" customFormat="1" ht="25.5" customHeight="1">
      <c r="A45" s="88"/>
      <c r="B45" s="89"/>
      <c r="C45" s="89"/>
      <c r="D45" s="90"/>
      <c r="E45" s="91" t="s">
        <v>174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 t="s">
        <v>173</v>
      </c>
      <c r="Y45" s="96"/>
      <c r="Z45" s="96"/>
      <c r="AA45" s="96"/>
      <c r="AB45" s="97"/>
      <c r="AC45" s="95">
        <v>16879</v>
      </c>
      <c r="AD45" s="96"/>
      <c r="AE45" s="96"/>
      <c r="AF45" s="96"/>
      <c r="AG45" s="97"/>
      <c r="AH45" s="95">
        <v>0</v>
      </c>
      <c r="AI45" s="96"/>
      <c r="AJ45" s="96"/>
      <c r="AK45" s="96"/>
      <c r="AL45" s="97"/>
      <c r="AM45" s="95">
        <f>IF(ISNUMBER(X45),X45,0)+IF(ISNUMBER(AC45),AC45,0)</f>
        <v>16879</v>
      </c>
      <c r="AN45" s="96"/>
      <c r="AO45" s="96"/>
      <c r="AP45" s="96"/>
      <c r="AQ45" s="97"/>
      <c r="AR45" s="95" t="s">
        <v>173</v>
      </c>
      <c r="AS45" s="96"/>
      <c r="AT45" s="96"/>
      <c r="AU45" s="96"/>
      <c r="AV45" s="97"/>
      <c r="AW45" s="95">
        <v>17451</v>
      </c>
      <c r="AX45" s="96"/>
      <c r="AY45" s="96"/>
      <c r="AZ45" s="96"/>
      <c r="BA45" s="97"/>
      <c r="BB45" s="95">
        <v>0</v>
      </c>
      <c r="BC45" s="96"/>
      <c r="BD45" s="96"/>
      <c r="BE45" s="96"/>
      <c r="BF45" s="97"/>
      <c r="BG45" s="94">
        <f>IF(ISNUMBER(AR45),AR45,0)+IF(ISNUMBER(AW45),AW45,0)</f>
        <v>17451</v>
      </c>
      <c r="BH45" s="94"/>
      <c r="BI45" s="94"/>
      <c r="BJ45" s="94"/>
      <c r="BK45" s="94"/>
    </row>
    <row r="46" spans="1:79" s="98" customFormat="1" ht="38.25" customHeight="1">
      <c r="A46" s="88">
        <v>25010300</v>
      </c>
      <c r="B46" s="89"/>
      <c r="C46" s="89"/>
      <c r="D46" s="90"/>
      <c r="E46" s="91" t="s">
        <v>175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5" t="s">
        <v>173</v>
      </c>
      <c r="Y46" s="96"/>
      <c r="Z46" s="96"/>
      <c r="AA46" s="96"/>
      <c r="AB46" s="97"/>
      <c r="AC46" s="95">
        <v>16879</v>
      </c>
      <c r="AD46" s="96"/>
      <c r="AE46" s="96"/>
      <c r="AF46" s="96"/>
      <c r="AG46" s="97"/>
      <c r="AH46" s="95">
        <v>0</v>
      </c>
      <c r="AI46" s="96"/>
      <c r="AJ46" s="96"/>
      <c r="AK46" s="96"/>
      <c r="AL46" s="97"/>
      <c r="AM46" s="95">
        <f>IF(ISNUMBER(X46),X46,0)+IF(ISNUMBER(AC46),AC46,0)</f>
        <v>16879</v>
      </c>
      <c r="AN46" s="96"/>
      <c r="AO46" s="96"/>
      <c r="AP46" s="96"/>
      <c r="AQ46" s="97"/>
      <c r="AR46" s="95" t="s">
        <v>173</v>
      </c>
      <c r="AS46" s="96"/>
      <c r="AT46" s="96"/>
      <c r="AU46" s="96"/>
      <c r="AV46" s="97"/>
      <c r="AW46" s="95">
        <v>17451</v>
      </c>
      <c r="AX46" s="96"/>
      <c r="AY46" s="96"/>
      <c r="AZ46" s="96"/>
      <c r="BA46" s="97"/>
      <c r="BB46" s="95">
        <v>0</v>
      </c>
      <c r="BC46" s="96"/>
      <c r="BD46" s="96"/>
      <c r="BE46" s="96"/>
      <c r="BF46" s="97"/>
      <c r="BG46" s="94">
        <f>IF(ISNUMBER(AR46),AR46,0)+IF(ISNUMBER(AW46),AW46,0)</f>
        <v>17451</v>
      </c>
      <c r="BH46" s="94"/>
      <c r="BI46" s="94"/>
      <c r="BJ46" s="94"/>
      <c r="BK46" s="94"/>
    </row>
    <row r="47" spans="1:79" s="98" customFormat="1" ht="12.75" customHeight="1">
      <c r="A47" s="88">
        <v>25020100</v>
      </c>
      <c r="B47" s="89"/>
      <c r="C47" s="89"/>
      <c r="D47" s="90"/>
      <c r="E47" s="91" t="s">
        <v>176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5" t="s">
        <v>173</v>
      </c>
      <c r="Y47" s="96"/>
      <c r="Z47" s="96"/>
      <c r="AA47" s="96"/>
      <c r="AB47" s="97"/>
      <c r="AC47" s="95">
        <v>0</v>
      </c>
      <c r="AD47" s="96"/>
      <c r="AE47" s="96"/>
      <c r="AF47" s="96"/>
      <c r="AG47" s="97"/>
      <c r="AH47" s="95">
        <v>0</v>
      </c>
      <c r="AI47" s="96"/>
      <c r="AJ47" s="96"/>
      <c r="AK47" s="96"/>
      <c r="AL47" s="97"/>
      <c r="AM47" s="95">
        <f>IF(ISNUMBER(X47),X47,0)+IF(ISNUMBER(AC47),AC47,0)</f>
        <v>0</v>
      </c>
      <c r="AN47" s="96"/>
      <c r="AO47" s="96"/>
      <c r="AP47" s="96"/>
      <c r="AQ47" s="97"/>
      <c r="AR47" s="95" t="s">
        <v>173</v>
      </c>
      <c r="AS47" s="96"/>
      <c r="AT47" s="96"/>
      <c r="AU47" s="96"/>
      <c r="AV47" s="97"/>
      <c r="AW47" s="95">
        <v>0</v>
      </c>
      <c r="AX47" s="96"/>
      <c r="AY47" s="96"/>
      <c r="AZ47" s="96"/>
      <c r="BA47" s="97"/>
      <c r="BB47" s="95">
        <v>0</v>
      </c>
      <c r="BC47" s="96"/>
      <c r="BD47" s="96"/>
      <c r="BE47" s="96"/>
      <c r="BF47" s="97"/>
      <c r="BG47" s="94">
        <f>IF(ISNUMBER(AR47),AR47,0)+IF(ISNUMBER(AW47),AW47,0)</f>
        <v>0</v>
      </c>
      <c r="BH47" s="94"/>
      <c r="BI47" s="94"/>
      <c r="BJ47" s="94"/>
      <c r="BK47" s="94"/>
    </row>
    <row r="48" spans="1:79" s="98" customFormat="1" ht="25.5" customHeight="1">
      <c r="A48" s="88"/>
      <c r="B48" s="89"/>
      <c r="C48" s="89"/>
      <c r="D48" s="90"/>
      <c r="E48" s="91" t="s">
        <v>177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5" t="s">
        <v>173</v>
      </c>
      <c r="Y48" s="96"/>
      <c r="Z48" s="96"/>
      <c r="AA48" s="96"/>
      <c r="AB48" s="97"/>
      <c r="AC48" s="95">
        <v>0</v>
      </c>
      <c r="AD48" s="96"/>
      <c r="AE48" s="96"/>
      <c r="AF48" s="96"/>
      <c r="AG48" s="97"/>
      <c r="AH48" s="95">
        <v>0</v>
      </c>
      <c r="AI48" s="96"/>
      <c r="AJ48" s="96"/>
      <c r="AK48" s="96"/>
      <c r="AL48" s="97"/>
      <c r="AM48" s="95">
        <f>IF(ISNUMBER(X48),X48,0)+IF(ISNUMBER(AC48),AC48,0)</f>
        <v>0</v>
      </c>
      <c r="AN48" s="96"/>
      <c r="AO48" s="96"/>
      <c r="AP48" s="96"/>
      <c r="AQ48" s="97"/>
      <c r="AR48" s="95" t="s">
        <v>173</v>
      </c>
      <c r="AS48" s="96"/>
      <c r="AT48" s="96"/>
      <c r="AU48" s="96"/>
      <c r="AV48" s="97"/>
      <c r="AW48" s="95">
        <v>0</v>
      </c>
      <c r="AX48" s="96"/>
      <c r="AY48" s="96"/>
      <c r="AZ48" s="96"/>
      <c r="BA48" s="97"/>
      <c r="BB48" s="95">
        <v>0</v>
      </c>
      <c r="BC48" s="96"/>
      <c r="BD48" s="96"/>
      <c r="BE48" s="96"/>
      <c r="BF48" s="97"/>
      <c r="BG48" s="94">
        <f>IF(ISNUMBER(AR48),AR48,0)+IF(ISNUMBER(AW48),AW48,0)</f>
        <v>0</v>
      </c>
      <c r="BH48" s="94"/>
      <c r="BI48" s="94"/>
      <c r="BJ48" s="94"/>
      <c r="BK48" s="94"/>
    </row>
    <row r="49" spans="1:79" s="98" customFormat="1" ht="25.5" customHeight="1">
      <c r="A49" s="88">
        <v>208400</v>
      </c>
      <c r="B49" s="89"/>
      <c r="C49" s="89"/>
      <c r="D49" s="90"/>
      <c r="E49" s="91" t="s">
        <v>178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5" t="s">
        <v>173</v>
      </c>
      <c r="Y49" s="96"/>
      <c r="Z49" s="96"/>
      <c r="AA49" s="96"/>
      <c r="AB49" s="97"/>
      <c r="AC49" s="95">
        <v>0</v>
      </c>
      <c r="AD49" s="96"/>
      <c r="AE49" s="96"/>
      <c r="AF49" s="96"/>
      <c r="AG49" s="97"/>
      <c r="AH49" s="95">
        <v>0</v>
      </c>
      <c r="AI49" s="96"/>
      <c r="AJ49" s="96"/>
      <c r="AK49" s="96"/>
      <c r="AL49" s="97"/>
      <c r="AM49" s="95">
        <f>IF(ISNUMBER(X49),X49,0)+IF(ISNUMBER(AC49),AC49,0)</f>
        <v>0</v>
      </c>
      <c r="AN49" s="96"/>
      <c r="AO49" s="96"/>
      <c r="AP49" s="96"/>
      <c r="AQ49" s="97"/>
      <c r="AR49" s="95" t="s">
        <v>173</v>
      </c>
      <c r="AS49" s="96"/>
      <c r="AT49" s="96"/>
      <c r="AU49" s="96"/>
      <c r="AV49" s="97"/>
      <c r="AW49" s="95">
        <v>0</v>
      </c>
      <c r="AX49" s="96"/>
      <c r="AY49" s="96"/>
      <c r="AZ49" s="96"/>
      <c r="BA49" s="97"/>
      <c r="BB49" s="95">
        <v>0</v>
      </c>
      <c r="BC49" s="96"/>
      <c r="BD49" s="96"/>
      <c r="BE49" s="96"/>
      <c r="BF49" s="97"/>
      <c r="BG49" s="94">
        <f>IF(ISNUMBER(AR49),AR49,0)+IF(ISNUMBER(AW49),AW49,0)</f>
        <v>0</v>
      </c>
      <c r="BH49" s="94"/>
      <c r="BI49" s="94"/>
      <c r="BJ49" s="94"/>
      <c r="BK49" s="94"/>
    </row>
    <row r="50" spans="1:79" s="6" customFormat="1" ht="12.75" customHeight="1">
      <c r="A50" s="85"/>
      <c r="B50" s="86"/>
      <c r="C50" s="86"/>
      <c r="D50" s="87"/>
      <c r="E50" s="99" t="s">
        <v>147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1"/>
      <c r="X50" s="103">
        <v>3367743</v>
      </c>
      <c r="Y50" s="104"/>
      <c r="Z50" s="104"/>
      <c r="AA50" s="104"/>
      <c r="AB50" s="105"/>
      <c r="AC50" s="103">
        <v>16879</v>
      </c>
      <c r="AD50" s="104"/>
      <c r="AE50" s="104"/>
      <c r="AF50" s="104"/>
      <c r="AG50" s="105"/>
      <c r="AH50" s="103">
        <v>0</v>
      </c>
      <c r="AI50" s="104"/>
      <c r="AJ50" s="104"/>
      <c r="AK50" s="104"/>
      <c r="AL50" s="105"/>
      <c r="AM50" s="103">
        <f>IF(ISNUMBER(X50),X50,0)+IF(ISNUMBER(AC50),AC50,0)</f>
        <v>3384622</v>
      </c>
      <c r="AN50" s="104"/>
      <c r="AO50" s="104"/>
      <c r="AP50" s="104"/>
      <c r="AQ50" s="105"/>
      <c r="AR50" s="103">
        <v>3578635</v>
      </c>
      <c r="AS50" s="104"/>
      <c r="AT50" s="104"/>
      <c r="AU50" s="104"/>
      <c r="AV50" s="105"/>
      <c r="AW50" s="103">
        <v>17451</v>
      </c>
      <c r="AX50" s="104"/>
      <c r="AY50" s="104"/>
      <c r="AZ50" s="104"/>
      <c r="BA50" s="105"/>
      <c r="BB50" s="103">
        <v>0</v>
      </c>
      <c r="BC50" s="104"/>
      <c r="BD50" s="104"/>
      <c r="BE50" s="104"/>
      <c r="BF50" s="105"/>
      <c r="BG50" s="102">
        <f>IF(ISNUMBER(AR50),AR50,0)+IF(ISNUMBER(AW50),AW50,0)</f>
        <v>3596086</v>
      </c>
      <c r="BH50" s="102"/>
      <c r="BI50" s="102"/>
      <c r="BJ50" s="102"/>
      <c r="BK50" s="102"/>
    </row>
    <row r="51" spans="1:79" s="4" customFormat="1" ht="12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>
      <c r="A53" s="29" t="s">
        <v>117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9"/>
    </row>
    <row r="54" spans="1:79" ht="14.25" customHeight="1">
      <c r="A54" s="29" t="s">
        <v>255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</row>
    <row r="55" spans="1:79" ht="15" customHeight="1">
      <c r="A55" s="31" t="s">
        <v>243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9" ht="23.1" customHeight="1">
      <c r="A56" s="61" t="s">
        <v>118</v>
      </c>
      <c r="B56" s="62"/>
      <c r="C56" s="62"/>
      <c r="D56" s="63"/>
      <c r="E56" s="27" t="s">
        <v>19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244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247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254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48.75" customHeight="1">
      <c r="A57" s="64"/>
      <c r="B57" s="65"/>
      <c r="C57" s="65"/>
      <c r="D57" s="66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36" t="s">
        <v>97</v>
      </c>
      <c r="BV57" s="37"/>
      <c r="BW57" s="37"/>
      <c r="BX57" s="37"/>
      <c r="BY57" s="38"/>
    </row>
    <row r="58" spans="1:79" ht="15" customHeight="1">
      <c r="A58" s="36">
        <v>1</v>
      </c>
      <c r="B58" s="37"/>
      <c r="C58" s="37"/>
      <c r="D58" s="38"/>
      <c r="E58" s="36">
        <v>2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36">
        <v>14</v>
      </c>
      <c r="BV58" s="37"/>
      <c r="BW58" s="37"/>
      <c r="BX58" s="37"/>
      <c r="BY58" s="38"/>
    </row>
    <row r="59" spans="1:79" s="1" customFormat="1" ht="12.75" hidden="1" customHeight="1">
      <c r="A59" s="39" t="s">
        <v>64</v>
      </c>
      <c r="B59" s="40"/>
      <c r="C59" s="40"/>
      <c r="D59" s="41"/>
      <c r="E59" s="39" t="s">
        <v>57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47" t="s">
        <v>170</v>
      </c>
      <c r="BV59" s="48"/>
      <c r="BW59" s="48"/>
      <c r="BX59" s="48"/>
      <c r="BY59" s="49"/>
      <c r="CA59" t="s">
        <v>25</v>
      </c>
    </row>
    <row r="60" spans="1:79" s="98" customFormat="1" ht="12.75" customHeight="1">
      <c r="A60" s="88">
        <v>2111</v>
      </c>
      <c r="B60" s="89"/>
      <c r="C60" s="89"/>
      <c r="D60" s="90"/>
      <c r="E60" s="91" t="s">
        <v>179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1510186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1510186</v>
      </c>
      <c r="AJ60" s="96"/>
      <c r="AK60" s="96"/>
      <c r="AL60" s="96"/>
      <c r="AM60" s="97"/>
      <c r="AN60" s="95">
        <v>1816821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1816821</v>
      </c>
      <c r="BC60" s="96"/>
      <c r="BD60" s="96"/>
      <c r="BE60" s="96"/>
      <c r="BF60" s="97"/>
      <c r="BG60" s="95">
        <v>1973105</v>
      </c>
      <c r="BH60" s="96"/>
      <c r="BI60" s="96"/>
      <c r="BJ60" s="96"/>
      <c r="BK60" s="97"/>
      <c r="BL60" s="95">
        <v>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1973105</v>
      </c>
      <c r="BV60" s="96"/>
      <c r="BW60" s="96"/>
      <c r="BX60" s="96"/>
      <c r="BY60" s="97"/>
      <c r="CA60" s="98" t="s">
        <v>26</v>
      </c>
    </row>
    <row r="61" spans="1:79" s="98" customFormat="1" ht="12.75" customHeight="1">
      <c r="A61" s="88">
        <v>2120</v>
      </c>
      <c r="B61" s="89"/>
      <c r="C61" s="89"/>
      <c r="D61" s="90"/>
      <c r="E61" s="91" t="s">
        <v>180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336531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336531</v>
      </c>
      <c r="AJ61" s="96"/>
      <c r="AK61" s="96"/>
      <c r="AL61" s="96"/>
      <c r="AM61" s="97"/>
      <c r="AN61" s="95">
        <v>399701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399701</v>
      </c>
      <c r="BC61" s="96"/>
      <c r="BD61" s="96"/>
      <c r="BE61" s="96"/>
      <c r="BF61" s="97"/>
      <c r="BG61" s="95">
        <v>434083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434083</v>
      </c>
      <c r="BV61" s="96"/>
      <c r="BW61" s="96"/>
      <c r="BX61" s="96"/>
      <c r="BY61" s="97"/>
    </row>
    <row r="62" spans="1:79" s="98" customFormat="1" ht="12.75" customHeight="1">
      <c r="A62" s="88">
        <v>2210</v>
      </c>
      <c r="B62" s="89"/>
      <c r="C62" s="89"/>
      <c r="D62" s="90"/>
      <c r="E62" s="91" t="s">
        <v>181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21361</v>
      </c>
      <c r="V62" s="96"/>
      <c r="W62" s="96"/>
      <c r="X62" s="96"/>
      <c r="Y62" s="97"/>
      <c r="Z62" s="95">
        <v>8034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29395</v>
      </c>
      <c r="AJ62" s="96"/>
      <c r="AK62" s="96"/>
      <c r="AL62" s="96"/>
      <c r="AM62" s="97"/>
      <c r="AN62" s="95">
        <v>1082</v>
      </c>
      <c r="AO62" s="96"/>
      <c r="AP62" s="96"/>
      <c r="AQ62" s="96"/>
      <c r="AR62" s="97"/>
      <c r="AS62" s="95">
        <v>5157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6239</v>
      </c>
      <c r="BC62" s="96"/>
      <c r="BD62" s="96"/>
      <c r="BE62" s="96"/>
      <c r="BF62" s="97"/>
      <c r="BG62" s="95">
        <v>4800</v>
      </c>
      <c r="BH62" s="96"/>
      <c r="BI62" s="96"/>
      <c r="BJ62" s="96"/>
      <c r="BK62" s="97"/>
      <c r="BL62" s="95">
        <v>5434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10234</v>
      </c>
      <c r="BV62" s="96"/>
      <c r="BW62" s="96"/>
      <c r="BX62" s="96"/>
      <c r="BY62" s="97"/>
    </row>
    <row r="63" spans="1:79" s="98" customFormat="1" ht="12.75" customHeight="1">
      <c r="A63" s="88">
        <v>2220</v>
      </c>
      <c r="B63" s="89"/>
      <c r="C63" s="89"/>
      <c r="D63" s="90"/>
      <c r="E63" s="91" t="s">
        <v>182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0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0</v>
      </c>
      <c r="AJ63" s="96"/>
      <c r="AK63" s="96"/>
      <c r="AL63" s="96"/>
      <c r="AM63" s="97"/>
      <c r="AN63" s="95">
        <v>0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0</v>
      </c>
      <c r="BC63" s="96"/>
      <c r="BD63" s="96"/>
      <c r="BE63" s="96"/>
      <c r="BF63" s="97"/>
      <c r="BG63" s="95">
        <v>0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0</v>
      </c>
      <c r="BV63" s="96"/>
      <c r="BW63" s="96"/>
      <c r="BX63" s="96"/>
      <c r="BY63" s="97"/>
    </row>
    <row r="64" spans="1:79" s="98" customFormat="1" ht="12.75" customHeight="1">
      <c r="A64" s="88">
        <v>2240</v>
      </c>
      <c r="B64" s="89"/>
      <c r="C64" s="89"/>
      <c r="D64" s="90"/>
      <c r="E64" s="91" t="s">
        <v>183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110197</v>
      </c>
      <c r="V64" s="96"/>
      <c r="W64" s="96"/>
      <c r="X64" s="96"/>
      <c r="Y64" s="97"/>
      <c r="Z64" s="95">
        <v>1350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111547</v>
      </c>
      <c r="AJ64" s="96"/>
      <c r="AK64" s="96"/>
      <c r="AL64" s="96"/>
      <c r="AM64" s="97"/>
      <c r="AN64" s="95">
        <v>50950</v>
      </c>
      <c r="AO64" s="96"/>
      <c r="AP64" s="96"/>
      <c r="AQ64" s="96"/>
      <c r="AR64" s="97"/>
      <c r="AS64" s="95">
        <v>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50950</v>
      </c>
      <c r="BC64" s="96"/>
      <c r="BD64" s="96"/>
      <c r="BE64" s="96"/>
      <c r="BF64" s="97"/>
      <c r="BG64" s="95">
        <v>107772</v>
      </c>
      <c r="BH64" s="96"/>
      <c r="BI64" s="96"/>
      <c r="BJ64" s="96"/>
      <c r="BK64" s="97"/>
      <c r="BL64" s="95">
        <v>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107772</v>
      </c>
      <c r="BV64" s="96"/>
      <c r="BW64" s="96"/>
      <c r="BX64" s="96"/>
      <c r="BY64" s="97"/>
    </row>
    <row r="65" spans="1:79" s="98" customFormat="1" ht="12.75" customHeight="1">
      <c r="A65" s="88">
        <v>2250</v>
      </c>
      <c r="B65" s="89"/>
      <c r="C65" s="89"/>
      <c r="D65" s="90"/>
      <c r="E65" s="91" t="s">
        <v>184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0</v>
      </c>
      <c r="V65" s="96"/>
      <c r="W65" s="96"/>
      <c r="X65" s="96"/>
      <c r="Y65" s="97"/>
      <c r="Z65" s="95">
        <v>0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0</v>
      </c>
      <c r="AJ65" s="96"/>
      <c r="AK65" s="96"/>
      <c r="AL65" s="96"/>
      <c r="AM65" s="97"/>
      <c r="AN65" s="95">
        <v>2080</v>
      </c>
      <c r="AO65" s="96"/>
      <c r="AP65" s="96"/>
      <c r="AQ65" s="96"/>
      <c r="AR65" s="97"/>
      <c r="AS65" s="95">
        <v>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>IF(ISNUMBER(AN65),AN65,0)+IF(ISNUMBER(AS65),AS65,0)</f>
        <v>2080</v>
      </c>
      <c r="BC65" s="96"/>
      <c r="BD65" s="96"/>
      <c r="BE65" s="96"/>
      <c r="BF65" s="97"/>
      <c r="BG65" s="95">
        <v>2200</v>
      </c>
      <c r="BH65" s="96"/>
      <c r="BI65" s="96"/>
      <c r="BJ65" s="96"/>
      <c r="BK65" s="97"/>
      <c r="BL65" s="95">
        <v>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2200</v>
      </c>
      <c r="BV65" s="96"/>
      <c r="BW65" s="96"/>
      <c r="BX65" s="96"/>
      <c r="BY65" s="97"/>
    </row>
    <row r="66" spans="1:79" s="98" customFormat="1" ht="12.75" customHeight="1">
      <c r="A66" s="88">
        <v>2272</v>
      </c>
      <c r="B66" s="89"/>
      <c r="C66" s="89"/>
      <c r="D66" s="90"/>
      <c r="E66" s="91" t="s">
        <v>185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3134</v>
      </c>
      <c r="V66" s="96"/>
      <c r="W66" s="96"/>
      <c r="X66" s="96"/>
      <c r="Y66" s="97"/>
      <c r="Z66" s="95">
        <v>0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>IF(ISNUMBER(U66),U66,0)+IF(ISNUMBER(Z66),Z66,0)</f>
        <v>3134</v>
      </c>
      <c r="AJ66" s="96"/>
      <c r="AK66" s="96"/>
      <c r="AL66" s="96"/>
      <c r="AM66" s="97"/>
      <c r="AN66" s="95">
        <v>9819</v>
      </c>
      <c r="AO66" s="96"/>
      <c r="AP66" s="96"/>
      <c r="AQ66" s="96"/>
      <c r="AR66" s="97"/>
      <c r="AS66" s="95">
        <v>0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>IF(ISNUMBER(AN66),AN66,0)+IF(ISNUMBER(AS66),AS66,0)</f>
        <v>9819</v>
      </c>
      <c r="BC66" s="96"/>
      <c r="BD66" s="96"/>
      <c r="BE66" s="96"/>
      <c r="BF66" s="97"/>
      <c r="BG66" s="95">
        <v>12267</v>
      </c>
      <c r="BH66" s="96"/>
      <c r="BI66" s="96"/>
      <c r="BJ66" s="96"/>
      <c r="BK66" s="97"/>
      <c r="BL66" s="95">
        <v>0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12267</v>
      </c>
      <c r="BV66" s="96"/>
      <c r="BW66" s="96"/>
      <c r="BX66" s="96"/>
      <c r="BY66" s="97"/>
    </row>
    <row r="67" spans="1:79" s="98" customFormat="1" ht="12.75" customHeight="1">
      <c r="A67" s="88">
        <v>2273</v>
      </c>
      <c r="B67" s="89"/>
      <c r="C67" s="89"/>
      <c r="D67" s="90"/>
      <c r="E67" s="91" t="s">
        <v>186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5">
        <v>38488</v>
      </c>
      <c r="V67" s="96"/>
      <c r="W67" s="96"/>
      <c r="X67" s="96"/>
      <c r="Y67" s="97"/>
      <c r="Z67" s="95">
        <v>0</v>
      </c>
      <c r="AA67" s="96"/>
      <c r="AB67" s="96"/>
      <c r="AC67" s="96"/>
      <c r="AD67" s="97"/>
      <c r="AE67" s="95">
        <v>0</v>
      </c>
      <c r="AF67" s="96"/>
      <c r="AG67" s="96"/>
      <c r="AH67" s="97"/>
      <c r="AI67" s="95">
        <f>IF(ISNUMBER(U67),U67,0)+IF(ISNUMBER(Z67),Z67,0)</f>
        <v>38488</v>
      </c>
      <c r="AJ67" s="96"/>
      <c r="AK67" s="96"/>
      <c r="AL67" s="96"/>
      <c r="AM67" s="97"/>
      <c r="AN67" s="95">
        <v>71314</v>
      </c>
      <c r="AO67" s="96"/>
      <c r="AP67" s="96"/>
      <c r="AQ67" s="96"/>
      <c r="AR67" s="97"/>
      <c r="AS67" s="95">
        <v>0</v>
      </c>
      <c r="AT67" s="96"/>
      <c r="AU67" s="96"/>
      <c r="AV67" s="96"/>
      <c r="AW67" s="97"/>
      <c r="AX67" s="95">
        <v>0</v>
      </c>
      <c r="AY67" s="96"/>
      <c r="AZ67" s="96"/>
      <c r="BA67" s="97"/>
      <c r="BB67" s="95">
        <f>IF(ISNUMBER(AN67),AN67,0)+IF(ISNUMBER(AS67),AS67,0)</f>
        <v>71314</v>
      </c>
      <c r="BC67" s="96"/>
      <c r="BD67" s="96"/>
      <c r="BE67" s="96"/>
      <c r="BF67" s="97"/>
      <c r="BG67" s="95">
        <v>140105</v>
      </c>
      <c r="BH67" s="96"/>
      <c r="BI67" s="96"/>
      <c r="BJ67" s="96"/>
      <c r="BK67" s="97"/>
      <c r="BL67" s="95">
        <v>0</v>
      </c>
      <c r="BM67" s="96"/>
      <c r="BN67" s="96"/>
      <c r="BO67" s="96"/>
      <c r="BP67" s="97"/>
      <c r="BQ67" s="95">
        <v>0</v>
      </c>
      <c r="BR67" s="96"/>
      <c r="BS67" s="96"/>
      <c r="BT67" s="97"/>
      <c r="BU67" s="95">
        <f>IF(ISNUMBER(BG67),BG67,0)+IF(ISNUMBER(BL67),BL67,0)</f>
        <v>140105</v>
      </c>
      <c r="BV67" s="96"/>
      <c r="BW67" s="96"/>
      <c r="BX67" s="96"/>
      <c r="BY67" s="97"/>
    </row>
    <row r="68" spans="1:79" s="98" customFormat="1" ht="12.75" customHeight="1">
      <c r="A68" s="88">
        <v>2274</v>
      </c>
      <c r="B68" s="89"/>
      <c r="C68" s="89"/>
      <c r="D68" s="90"/>
      <c r="E68" s="91" t="s">
        <v>187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95">
        <v>98724</v>
      </c>
      <c r="V68" s="96"/>
      <c r="W68" s="96"/>
      <c r="X68" s="96"/>
      <c r="Y68" s="97"/>
      <c r="Z68" s="95">
        <v>0</v>
      </c>
      <c r="AA68" s="96"/>
      <c r="AB68" s="96"/>
      <c r="AC68" s="96"/>
      <c r="AD68" s="97"/>
      <c r="AE68" s="95">
        <v>0</v>
      </c>
      <c r="AF68" s="96"/>
      <c r="AG68" s="96"/>
      <c r="AH68" s="97"/>
      <c r="AI68" s="95">
        <f>IF(ISNUMBER(U68),U68,0)+IF(ISNUMBER(Z68),Z68,0)</f>
        <v>98724</v>
      </c>
      <c r="AJ68" s="96"/>
      <c r="AK68" s="96"/>
      <c r="AL68" s="96"/>
      <c r="AM68" s="97"/>
      <c r="AN68" s="95">
        <v>264192</v>
      </c>
      <c r="AO68" s="96"/>
      <c r="AP68" s="96"/>
      <c r="AQ68" s="96"/>
      <c r="AR68" s="97"/>
      <c r="AS68" s="95">
        <v>0</v>
      </c>
      <c r="AT68" s="96"/>
      <c r="AU68" s="96"/>
      <c r="AV68" s="96"/>
      <c r="AW68" s="97"/>
      <c r="AX68" s="95">
        <v>0</v>
      </c>
      <c r="AY68" s="96"/>
      <c r="AZ68" s="96"/>
      <c r="BA68" s="97"/>
      <c r="BB68" s="95">
        <f>IF(ISNUMBER(AN68),AN68,0)+IF(ISNUMBER(AS68),AS68,0)</f>
        <v>264192</v>
      </c>
      <c r="BC68" s="96"/>
      <c r="BD68" s="96"/>
      <c r="BE68" s="96"/>
      <c r="BF68" s="97"/>
      <c r="BG68" s="95">
        <v>424279</v>
      </c>
      <c r="BH68" s="96"/>
      <c r="BI68" s="96"/>
      <c r="BJ68" s="96"/>
      <c r="BK68" s="97"/>
      <c r="BL68" s="95">
        <v>0</v>
      </c>
      <c r="BM68" s="96"/>
      <c r="BN68" s="96"/>
      <c r="BO68" s="96"/>
      <c r="BP68" s="97"/>
      <c r="BQ68" s="95">
        <v>0</v>
      </c>
      <c r="BR68" s="96"/>
      <c r="BS68" s="96"/>
      <c r="BT68" s="97"/>
      <c r="BU68" s="95">
        <f>IF(ISNUMBER(BG68),BG68,0)+IF(ISNUMBER(BL68),BL68,0)</f>
        <v>424279</v>
      </c>
      <c r="BV68" s="96"/>
      <c r="BW68" s="96"/>
      <c r="BX68" s="96"/>
      <c r="BY68" s="97"/>
    </row>
    <row r="69" spans="1:79" s="98" customFormat="1" ht="38.25" customHeight="1">
      <c r="A69" s="88">
        <v>2282</v>
      </c>
      <c r="B69" s="89"/>
      <c r="C69" s="89"/>
      <c r="D69" s="90"/>
      <c r="E69" s="91" t="s">
        <v>188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95">
        <v>858</v>
      </c>
      <c r="V69" s="96"/>
      <c r="W69" s="96"/>
      <c r="X69" s="96"/>
      <c r="Y69" s="97"/>
      <c r="Z69" s="95">
        <v>0</v>
      </c>
      <c r="AA69" s="96"/>
      <c r="AB69" s="96"/>
      <c r="AC69" s="96"/>
      <c r="AD69" s="97"/>
      <c r="AE69" s="95">
        <v>0</v>
      </c>
      <c r="AF69" s="96"/>
      <c r="AG69" s="96"/>
      <c r="AH69" s="97"/>
      <c r="AI69" s="95">
        <f>IF(ISNUMBER(U69),U69,0)+IF(ISNUMBER(Z69),Z69,0)</f>
        <v>858</v>
      </c>
      <c r="AJ69" s="96"/>
      <c r="AK69" s="96"/>
      <c r="AL69" s="96"/>
      <c r="AM69" s="97"/>
      <c r="AN69" s="95">
        <v>2556</v>
      </c>
      <c r="AO69" s="96"/>
      <c r="AP69" s="96"/>
      <c r="AQ69" s="96"/>
      <c r="AR69" s="97"/>
      <c r="AS69" s="95">
        <v>0</v>
      </c>
      <c r="AT69" s="96"/>
      <c r="AU69" s="96"/>
      <c r="AV69" s="96"/>
      <c r="AW69" s="97"/>
      <c r="AX69" s="95">
        <v>0</v>
      </c>
      <c r="AY69" s="96"/>
      <c r="AZ69" s="96"/>
      <c r="BA69" s="97"/>
      <c r="BB69" s="95">
        <f>IF(ISNUMBER(AN69),AN69,0)+IF(ISNUMBER(AS69),AS69,0)</f>
        <v>2556</v>
      </c>
      <c r="BC69" s="96"/>
      <c r="BD69" s="96"/>
      <c r="BE69" s="96"/>
      <c r="BF69" s="97"/>
      <c r="BG69" s="95">
        <v>3048</v>
      </c>
      <c r="BH69" s="96"/>
      <c r="BI69" s="96"/>
      <c r="BJ69" s="96"/>
      <c r="BK69" s="97"/>
      <c r="BL69" s="95">
        <v>0</v>
      </c>
      <c r="BM69" s="96"/>
      <c r="BN69" s="96"/>
      <c r="BO69" s="96"/>
      <c r="BP69" s="97"/>
      <c r="BQ69" s="95">
        <v>0</v>
      </c>
      <c r="BR69" s="96"/>
      <c r="BS69" s="96"/>
      <c r="BT69" s="97"/>
      <c r="BU69" s="95">
        <f>IF(ISNUMBER(BG69),BG69,0)+IF(ISNUMBER(BL69),BL69,0)</f>
        <v>3048</v>
      </c>
      <c r="BV69" s="96"/>
      <c r="BW69" s="96"/>
      <c r="BX69" s="96"/>
      <c r="BY69" s="97"/>
    </row>
    <row r="70" spans="1:79" s="98" customFormat="1" ht="12.75" customHeight="1">
      <c r="A70" s="88">
        <v>2800</v>
      </c>
      <c r="B70" s="89"/>
      <c r="C70" s="89"/>
      <c r="D70" s="90"/>
      <c r="E70" s="91" t="s">
        <v>189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95">
        <v>0</v>
      </c>
      <c r="V70" s="96"/>
      <c r="W70" s="96"/>
      <c r="X70" s="96"/>
      <c r="Y70" s="97"/>
      <c r="Z70" s="95">
        <v>7318</v>
      </c>
      <c r="AA70" s="96"/>
      <c r="AB70" s="96"/>
      <c r="AC70" s="96"/>
      <c r="AD70" s="97"/>
      <c r="AE70" s="95">
        <v>0</v>
      </c>
      <c r="AF70" s="96"/>
      <c r="AG70" s="96"/>
      <c r="AH70" s="97"/>
      <c r="AI70" s="95">
        <f>IF(ISNUMBER(U70),U70,0)+IF(ISNUMBER(Z70),Z70,0)</f>
        <v>7318</v>
      </c>
      <c r="AJ70" s="96"/>
      <c r="AK70" s="96"/>
      <c r="AL70" s="96"/>
      <c r="AM70" s="97"/>
      <c r="AN70" s="95">
        <v>0</v>
      </c>
      <c r="AO70" s="96"/>
      <c r="AP70" s="96"/>
      <c r="AQ70" s="96"/>
      <c r="AR70" s="97"/>
      <c r="AS70" s="95">
        <v>10592</v>
      </c>
      <c r="AT70" s="96"/>
      <c r="AU70" s="96"/>
      <c r="AV70" s="96"/>
      <c r="AW70" s="97"/>
      <c r="AX70" s="95">
        <v>0</v>
      </c>
      <c r="AY70" s="96"/>
      <c r="AZ70" s="96"/>
      <c r="BA70" s="97"/>
      <c r="BB70" s="95">
        <f>IF(ISNUMBER(AN70),AN70,0)+IF(ISNUMBER(AS70),AS70,0)</f>
        <v>10592</v>
      </c>
      <c r="BC70" s="96"/>
      <c r="BD70" s="96"/>
      <c r="BE70" s="96"/>
      <c r="BF70" s="97"/>
      <c r="BG70" s="95">
        <v>0</v>
      </c>
      <c r="BH70" s="96"/>
      <c r="BI70" s="96"/>
      <c r="BJ70" s="96"/>
      <c r="BK70" s="97"/>
      <c r="BL70" s="95">
        <v>10869</v>
      </c>
      <c r="BM70" s="96"/>
      <c r="BN70" s="96"/>
      <c r="BO70" s="96"/>
      <c r="BP70" s="97"/>
      <c r="BQ70" s="95">
        <v>0</v>
      </c>
      <c r="BR70" s="96"/>
      <c r="BS70" s="96"/>
      <c r="BT70" s="97"/>
      <c r="BU70" s="95">
        <f>IF(ISNUMBER(BG70),BG70,0)+IF(ISNUMBER(BL70),BL70,0)</f>
        <v>10869</v>
      </c>
      <c r="BV70" s="96"/>
      <c r="BW70" s="96"/>
      <c r="BX70" s="96"/>
      <c r="BY70" s="97"/>
    </row>
    <row r="71" spans="1:79" s="98" customFormat="1" ht="25.5" customHeight="1">
      <c r="A71" s="88">
        <v>3110</v>
      </c>
      <c r="B71" s="89"/>
      <c r="C71" s="89"/>
      <c r="D71" s="90"/>
      <c r="E71" s="91" t="s">
        <v>190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95">
        <v>0</v>
      </c>
      <c r="V71" s="96"/>
      <c r="W71" s="96"/>
      <c r="X71" s="96"/>
      <c r="Y71" s="97"/>
      <c r="Z71" s="95">
        <v>204600</v>
      </c>
      <c r="AA71" s="96"/>
      <c r="AB71" s="96"/>
      <c r="AC71" s="96"/>
      <c r="AD71" s="97"/>
      <c r="AE71" s="95">
        <v>204600</v>
      </c>
      <c r="AF71" s="96"/>
      <c r="AG71" s="96"/>
      <c r="AH71" s="97"/>
      <c r="AI71" s="95">
        <f>IF(ISNUMBER(U71),U71,0)+IF(ISNUMBER(Z71),Z71,0)</f>
        <v>204600</v>
      </c>
      <c r="AJ71" s="96"/>
      <c r="AK71" s="96"/>
      <c r="AL71" s="96"/>
      <c r="AM71" s="97"/>
      <c r="AN71" s="95">
        <v>0</v>
      </c>
      <c r="AO71" s="96"/>
      <c r="AP71" s="96"/>
      <c r="AQ71" s="96"/>
      <c r="AR71" s="97"/>
      <c r="AS71" s="95">
        <v>0</v>
      </c>
      <c r="AT71" s="96"/>
      <c r="AU71" s="96"/>
      <c r="AV71" s="96"/>
      <c r="AW71" s="97"/>
      <c r="AX71" s="95">
        <v>0</v>
      </c>
      <c r="AY71" s="96"/>
      <c r="AZ71" s="96"/>
      <c r="BA71" s="97"/>
      <c r="BB71" s="95">
        <f>IF(ISNUMBER(AN71),AN71,0)+IF(ISNUMBER(AS71),AS71,0)</f>
        <v>0</v>
      </c>
      <c r="BC71" s="96"/>
      <c r="BD71" s="96"/>
      <c r="BE71" s="96"/>
      <c r="BF71" s="97"/>
      <c r="BG71" s="95">
        <v>0</v>
      </c>
      <c r="BH71" s="96"/>
      <c r="BI71" s="96"/>
      <c r="BJ71" s="96"/>
      <c r="BK71" s="97"/>
      <c r="BL71" s="95">
        <v>0</v>
      </c>
      <c r="BM71" s="96"/>
      <c r="BN71" s="96"/>
      <c r="BO71" s="96"/>
      <c r="BP71" s="97"/>
      <c r="BQ71" s="95">
        <v>0</v>
      </c>
      <c r="BR71" s="96"/>
      <c r="BS71" s="96"/>
      <c r="BT71" s="97"/>
      <c r="BU71" s="95">
        <f>IF(ISNUMBER(BG71),BG71,0)+IF(ISNUMBER(BL71),BL71,0)</f>
        <v>0</v>
      </c>
      <c r="BV71" s="96"/>
      <c r="BW71" s="96"/>
      <c r="BX71" s="96"/>
      <c r="BY71" s="97"/>
    </row>
    <row r="72" spans="1:79" s="6" customFormat="1" ht="12.75" customHeight="1">
      <c r="A72" s="85"/>
      <c r="B72" s="86"/>
      <c r="C72" s="86"/>
      <c r="D72" s="87"/>
      <c r="E72" s="99" t="s">
        <v>147</v>
      </c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1"/>
      <c r="U72" s="103">
        <v>2119479</v>
      </c>
      <c r="V72" s="104"/>
      <c r="W72" s="104"/>
      <c r="X72" s="104"/>
      <c r="Y72" s="105"/>
      <c r="Z72" s="103">
        <v>221302</v>
      </c>
      <c r="AA72" s="104"/>
      <c r="AB72" s="104"/>
      <c r="AC72" s="104"/>
      <c r="AD72" s="105"/>
      <c r="AE72" s="103">
        <v>204600</v>
      </c>
      <c r="AF72" s="104"/>
      <c r="AG72" s="104"/>
      <c r="AH72" s="105"/>
      <c r="AI72" s="103">
        <f>IF(ISNUMBER(U72),U72,0)+IF(ISNUMBER(Z72),Z72,0)</f>
        <v>2340781</v>
      </c>
      <c r="AJ72" s="104"/>
      <c r="AK72" s="104"/>
      <c r="AL72" s="104"/>
      <c r="AM72" s="105"/>
      <c r="AN72" s="103">
        <v>2618515</v>
      </c>
      <c r="AO72" s="104"/>
      <c r="AP72" s="104"/>
      <c r="AQ72" s="104"/>
      <c r="AR72" s="105"/>
      <c r="AS72" s="103">
        <v>15749</v>
      </c>
      <c r="AT72" s="104"/>
      <c r="AU72" s="104"/>
      <c r="AV72" s="104"/>
      <c r="AW72" s="105"/>
      <c r="AX72" s="103">
        <v>0</v>
      </c>
      <c r="AY72" s="104"/>
      <c r="AZ72" s="104"/>
      <c r="BA72" s="105"/>
      <c r="BB72" s="103">
        <f>IF(ISNUMBER(AN72),AN72,0)+IF(ISNUMBER(AS72),AS72,0)</f>
        <v>2634264</v>
      </c>
      <c r="BC72" s="104"/>
      <c r="BD72" s="104"/>
      <c r="BE72" s="104"/>
      <c r="BF72" s="105"/>
      <c r="BG72" s="103">
        <v>3101659</v>
      </c>
      <c r="BH72" s="104"/>
      <c r="BI72" s="104"/>
      <c r="BJ72" s="104"/>
      <c r="BK72" s="105"/>
      <c r="BL72" s="103">
        <v>16303</v>
      </c>
      <c r="BM72" s="104"/>
      <c r="BN72" s="104"/>
      <c r="BO72" s="104"/>
      <c r="BP72" s="105"/>
      <c r="BQ72" s="103">
        <v>0</v>
      </c>
      <c r="BR72" s="104"/>
      <c r="BS72" s="104"/>
      <c r="BT72" s="105"/>
      <c r="BU72" s="103">
        <f>IF(ISNUMBER(BG72),BG72,0)+IF(ISNUMBER(BL72),BL72,0)</f>
        <v>3117962</v>
      </c>
      <c r="BV72" s="104"/>
      <c r="BW72" s="104"/>
      <c r="BX72" s="104"/>
      <c r="BY72" s="105"/>
    </row>
    <row r="74" spans="1:79" ht="14.25" customHeight="1">
      <c r="A74" s="29" t="s">
        <v>256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>
      <c r="A75" s="44" t="s">
        <v>243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</row>
    <row r="76" spans="1:79" ht="23.1" customHeight="1">
      <c r="A76" s="61" t="s">
        <v>119</v>
      </c>
      <c r="B76" s="62"/>
      <c r="C76" s="62"/>
      <c r="D76" s="62"/>
      <c r="E76" s="63"/>
      <c r="F76" s="27" t="s">
        <v>19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36" t="s">
        <v>244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8"/>
      <c r="AN76" s="36" t="s">
        <v>247</v>
      </c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8"/>
      <c r="BG76" s="36" t="s">
        <v>254</v>
      </c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8"/>
    </row>
    <row r="77" spans="1:79" ht="51.75" customHeight="1">
      <c r="A77" s="64"/>
      <c r="B77" s="65"/>
      <c r="C77" s="65"/>
      <c r="D77" s="65"/>
      <c r="E77" s="66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36" t="s">
        <v>4</v>
      </c>
      <c r="V77" s="37"/>
      <c r="W77" s="37"/>
      <c r="X77" s="37"/>
      <c r="Y77" s="38"/>
      <c r="Z77" s="36" t="s">
        <v>3</v>
      </c>
      <c r="AA77" s="37"/>
      <c r="AB77" s="37"/>
      <c r="AC77" s="37"/>
      <c r="AD77" s="38"/>
      <c r="AE77" s="51" t="s">
        <v>116</v>
      </c>
      <c r="AF77" s="52"/>
      <c r="AG77" s="52"/>
      <c r="AH77" s="53"/>
      <c r="AI77" s="36" t="s">
        <v>5</v>
      </c>
      <c r="AJ77" s="37"/>
      <c r="AK77" s="37"/>
      <c r="AL77" s="37"/>
      <c r="AM77" s="38"/>
      <c r="AN77" s="36" t="s">
        <v>4</v>
      </c>
      <c r="AO77" s="37"/>
      <c r="AP77" s="37"/>
      <c r="AQ77" s="37"/>
      <c r="AR77" s="38"/>
      <c r="AS77" s="36" t="s">
        <v>3</v>
      </c>
      <c r="AT77" s="37"/>
      <c r="AU77" s="37"/>
      <c r="AV77" s="37"/>
      <c r="AW77" s="38"/>
      <c r="AX77" s="51" t="s">
        <v>116</v>
      </c>
      <c r="AY77" s="52"/>
      <c r="AZ77" s="52"/>
      <c r="BA77" s="53"/>
      <c r="BB77" s="36" t="s">
        <v>96</v>
      </c>
      <c r="BC77" s="37"/>
      <c r="BD77" s="37"/>
      <c r="BE77" s="37"/>
      <c r="BF77" s="38"/>
      <c r="BG77" s="36" t="s">
        <v>4</v>
      </c>
      <c r="BH77" s="37"/>
      <c r="BI77" s="37"/>
      <c r="BJ77" s="37"/>
      <c r="BK77" s="38"/>
      <c r="BL77" s="36" t="s">
        <v>3</v>
      </c>
      <c r="BM77" s="37"/>
      <c r="BN77" s="37"/>
      <c r="BO77" s="37"/>
      <c r="BP77" s="38"/>
      <c r="BQ77" s="51" t="s">
        <v>116</v>
      </c>
      <c r="BR77" s="52"/>
      <c r="BS77" s="52"/>
      <c r="BT77" s="53"/>
      <c r="BU77" s="27" t="s">
        <v>97</v>
      </c>
      <c r="BV77" s="27"/>
      <c r="BW77" s="27"/>
      <c r="BX77" s="27"/>
      <c r="BY77" s="27"/>
    </row>
    <row r="78" spans="1:79" ht="15" customHeight="1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8"/>
      <c r="U78" s="36">
        <v>3</v>
      </c>
      <c r="V78" s="37"/>
      <c r="W78" s="37"/>
      <c r="X78" s="37"/>
      <c r="Y78" s="38"/>
      <c r="Z78" s="36">
        <v>4</v>
      </c>
      <c r="AA78" s="37"/>
      <c r="AB78" s="37"/>
      <c r="AC78" s="37"/>
      <c r="AD78" s="38"/>
      <c r="AE78" s="36">
        <v>5</v>
      </c>
      <c r="AF78" s="37"/>
      <c r="AG78" s="37"/>
      <c r="AH78" s="38"/>
      <c r="AI78" s="36">
        <v>6</v>
      </c>
      <c r="AJ78" s="37"/>
      <c r="AK78" s="37"/>
      <c r="AL78" s="37"/>
      <c r="AM78" s="38"/>
      <c r="AN78" s="36">
        <v>7</v>
      </c>
      <c r="AO78" s="37"/>
      <c r="AP78" s="37"/>
      <c r="AQ78" s="37"/>
      <c r="AR78" s="38"/>
      <c r="AS78" s="36">
        <v>8</v>
      </c>
      <c r="AT78" s="37"/>
      <c r="AU78" s="37"/>
      <c r="AV78" s="37"/>
      <c r="AW78" s="38"/>
      <c r="AX78" s="36">
        <v>9</v>
      </c>
      <c r="AY78" s="37"/>
      <c r="AZ78" s="37"/>
      <c r="BA78" s="38"/>
      <c r="BB78" s="36">
        <v>10</v>
      </c>
      <c r="BC78" s="37"/>
      <c r="BD78" s="37"/>
      <c r="BE78" s="37"/>
      <c r="BF78" s="38"/>
      <c r="BG78" s="36">
        <v>11</v>
      </c>
      <c r="BH78" s="37"/>
      <c r="BI78" s="37"/>
      <c r="BJ78" s="37"/>
      <c r="BK78" s="38"/>
      <c r="BL78" s="36">
        <v>12</v>
      </c>
      <c r="BM78" s="37"/>
      <c r="BN78" s="37"/>
      <c r="BO78" s="37"/>
      <c r="BP78" s="38"/>
      <c r="BQ78" s="36">
        <v>13</v>
      </c>
      <c r="BR78" s="37"/>
      <c r="BS78" s="37"/>
      <c r="BT78" s="38"/>
      <c r="BU78" s="27">
        <v>14</v>
      </c>
      <c r="BV78" s="27"/>
      <c r="BW78" s="27"/>
      <c r="BX78" s="27"/>
      <c r="BY78" s="27"/>
    </row>
    <row r="79" spans="1:79" s="1" customFormat="1" ht="13.5" hidden="1" customHeight="1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39" t="s">
        <v>65</v>
      </c>
      <c r="V79" s="40"/>
      <c r="W79" s="40"/>
      <c r="X79" s="40"/>
      <c r="Y79" s="41"/>
      <c r="Z79" s="39" t="s">
        <v>66</v>
      </c>
      <c r="AA79" s="40"/>
      <c r="AB79" s="40"/>
      <c r="AC79" s="40"/>
      <c r="AD79" s="41"/>
      <c r="AE79" s="39" t="s">
        <v>91</v>
      </c>
      <c r="AF79" s="40"/>
      <c r="AG79" s="40"/>
      <c r="AH79" s="41"/>
      <c r="AI79" s="47" t="s">
        <v>170</v>
      </c>
      <c r="AJ79" s="48"/>
      <c r="AK79" s="48"/>
      <c r="AL79" s="48"/>
      <c r="AM79" s="49"/>
      <c r="AN79" s="39" t="s">
        <v>67</v>
      </c>
      <c r="AO79" s="40"/>
      <c r="AP79" s="40"/>
      <c r="AQ79" s="40"/>
      <c r="AR79" s="41"/>
      <c r="AS79" s="39" t="s">
        <v>68</v>
      </c>
      <c r="AT79" s="40"/>
      <c r="AU79" s="40"/>
      <c r="AV79" s="40"/>
      <c r="AW79" s="41"/>
      <c r="AX79" s="39" t="s">
        <v>92</v>
      </c>
      <c r="AY79" s="40"/>
      <c r="AZ79" s="40"/>
      <c r="BA79" s="41"/>
      <c r="BB79" s="47" t="s">
        <v>170</v>
      </c>
      <c r="BC79" s="48"/>
      <c r="BD79" s="48"/>
      <c r="BE79" s="48"/>
      <c r="BF79" s="49"/>
      <c r="BG79" s="39" t="s">
        <v>58</v>
      </c>
      <c r="BH79" s="40"/>
      <c r="BI79" s="40"/>
      <c r="BJ79" s="40"/>
      <c r="BK79" s="41"/>
      <c r="BL79" s="39" t="s">
        <v>59</v>
      </c>
      <c r="BM79" s="40"/>
      <c r="BN79" s="40"/>
      <c r="BO79" s="40"/>
      <c r="BP79" s="41"/>
      <c r="BQ79" s="39" t="s">
        <v>93</v>
      </c>
      <c r="BR79" s="40"/>
      <c r="BS79" s="40"/>
      <c r="BT79" s="41"/>
      <c r="BU79" s="50" t="s">
        <v>170</v>
      </c>
      <c r="BV79" s="50"/>
      <c r="BW79" s="50"/>
      <c r="BX79" s="50"/>
      <c r="BY79" s="50"/>
      <c r="CA79" t="s">
        <v>27</v>
      </c>
    </row>
    <row r="80" spans="1:79" s="6" customFormat="1" ht="12.75" customHeight="1">
      <c r="A80" s="85"/>
      <c r="B80" s="86"/>
      <c r="C80" s="86"/>
      <c r="D80" s="86"/>
      <c r="E80" s="87"/>
      <c r="F80" s="85" t="s">
        <v>147</v>
      </c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7"/>
      <c r="U80" s="103"/>
      <c r="V80" s="104"/>
      <c r="W80" s="104"/>
      <c r="X80" s="104"/>
      <c r="Y80" s="105"/>
      <c r="Z80" s="103"/>
      <c r="AA80" s="104"/>
      <c r="AB80" s="104"/>
      <c r="AC80" s="104"/>
      <c r="AD80" s="105"/>
      <c r="AE80" s="103"/>
      <c r="AF80" s="104"/>
      <c r="AG80" s="104"/>
      <c r="AH80" s="105"/>
      <c r="AI80" s="103">
        <f>IF(ISNUMBER(U80),U80,0)+IF(ISNUMBER(Z80),Z80,0)</f>
        <v>0</v>
      </c>
      <c r="AJ80" s="104"/>
      <c r="AK80" s="104"/>
      <c r="AL80" s="104"/>
      <c r="AM80" s="105"/>
      <c r="AN80" s="103"/>
      <c r="AO80" s="104"/>
      <c r="AP80" s="104"/>
      <c r="AQ80" s="104"/>
      <c r="AR80" s="105"/>
      <c r="AS80" s="103"/>
      <c r="AT80" s="104"/>
      <c r="AU80" s="104"/>
      <c r="AV80" s="104"/>
      <c r="AW80" s="105"/>
      <c r="AX80" s="103"/>
      <c r="AY80" s="104"/>
      <c r="AZ80" s="104"/>
      <c r="BA80" s="105"/>
      <c r="BB80" s="103">
        <f>IF(ISNUMBER(AN80),AN80,0)+IF(ISNUMBER(AS80),AS80,0)</f>
        <v>0</v>
      </c>
      <c r="BC80" s="104"/>
      <c r="BD80" s="104"/>
      <c r="BE80" s="104"/>
      <c r="BF80" s="105"/>
      <c r="BG80" s="103"/>
      <c r="BH80" s="104"/>
      <c r="BI80" s="104"/>
      <c r="BJ80" s="104"/>
      <c r="BK80" s="105"/>
      <c r="BL80" s="103"/>
      <c r="BM80" s="104"/>
      <c r="BN80" s="104"/>
      <c r="BO80" s="104"/>
      <c r="BP80" s="105"/>
      <c r="BQ80" s="103"/>
      <c r="BR80" s="104"/>
      <c r="BS80" s="104"/>
      <c r="BT80" s="105"/>
      <c r="BU80" s="103">
        <f>IF(ISNUMBER(BG80),BG80,0)+IF(ISNUMBER(BL80),BL80,0)</f>
        <v>0</v>
      </c>
      <c r="BV80" s="104"/>
      <c r="BW80" s="104"/>
      <c r="BX80" s="104"/>
      <c r="BY80" s="105"/>
      <c r="CA80" s="6" t="s">
        <v>28</v>
      </c>
    </row>
    <row r="82" spans="1:79" ht="14.25" customHeight="1">
      <c r="A82" s="29" t="s">
        <v>271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243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>
      <c r="A84" s="61" t="s">
        <v>118</v>
      </c>
      <c r="B84" s="62"/>
      <c r="C84" s="62"/>
      <c r="D84" s="63"/>
      <c r="E84" s="54" t="s">
        <v>19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36" t="s">
        <v>265</v>
      </c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R84" s="27" t="s">
        <v>270</v>
      </c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</row>
    <row r="85" spans="1:79" ht="48.75" customHeight="1">
      <c r="A85" s="64"/>
      <c r="B85" s="65"/>
      <c r="C85" s="65"/>
      <c r="D85" s="66"/>
      <c r="E85" s="5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54" t="s">
        <v>4</v>
      </c>
      <c r="Y85" s="55"/>
      <c r="Z85" s="55"/>
      <c r="AA85" s="55"/>
      <c r="AB85" s="56"/>
      <c r="AC85" s="54" t="s">
        <v>3</v>
      </c>
      <c r="AD85" s="55"/>
      <c r="AE85" s="55"/>
      <c r="AF85" s="55"/>
      <c r="AG85" s="56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51" t="s">
        <v>116</v>
      </c>
      <c r="BC85" s="52"/>
      <c r="BD85" s="52"/>
      <c r="BE85" s="52"/>
      <c r="BF85" s="53"/>
      <c r="BG85" s="36" t="s">
        <v>96</v>
      </c>
      <c r="BH85" s="37"/>
      <c r="BI85" s="37"/>
      <c r="BJ85" s="37"/>
      <c r="BK85" s="38"/>
    </row>
    <row r="86" spans="1:79" ht="12.75" customHeight="1">
      <c r="A86" s="36">
        <v>1</v>
      </c>
      <c r="B86" s="37"/>
      <c r="C86" s="37"/>
      <c r="D86" s="38"/>
      <c r="E86" s="36">
        <v>2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2.75" hidden="1" customHeight="1">
      <c r="A87" s="39" t="s">
        <v>64</v>
      </c>
      <c r="B87" s="40"/>
      <c r="C87" s="40"/>
      <c r="D87" s="41"/>
      <c r="E87" s="39" t="s">
        <v>57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67" t="s">
        <v>60</v>
      </c>
      <c r="Y87" s="68"/>
      <c r="Z87" s="68"/>
      <c r="AA87" s="68"/>
      <c r="AB87" s="69"/>
      <c r="AC87" s="67" t="s">
        <v>61</v>
      </c>
      <c r="AD87" s="68"/>
      <c r="AE87" s="68"/>
      <c r="AF87" s="68"/>
      <c r="AG87" s="69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29</v>
      </c>
    </row>
    <row r="88" spans="1:79" s="98" customFormat="1" ht="12.75" customHeight="1">
      <c r="A88" s="88">
        <v>2111</v>
      </c>
      <c r="B88" s="89"/>
      <c r="C88" s="89"/>
      <c r="D88" s="90"/>
      <c r="E88" s="91" t="s">
        <v>179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5">
        <v>2161902</v>
      </c>
      <c r="Y88" s="96"/>
      <c r="Z88" s="96"/>
      <c r="AA88" s="96"/>
      <c r="AB88" s="97"/>
      <c r="AC88" s="95">
        <v>0</v>
      </c>
      <c r="AD88" s="96"/>
      <c r="AE88" s="96"/>
      <c r="AF88" s="96"/>
      <c r="AG88" s="97"/>
      <c r="AH88" s="95">
        <v>0</v>
      </c>
      <c r="AI88" s="96"/>
      <c r="AJ88" s="96"/>
      <c r="AK88" s="96"/>
      <c r="AL88" s="97"/>
      <c r="AM88" s="95">
        <f>IF(ISNUMBER(X88),X88,0)+IF(ISNUMBER(AC88),AC88,0)</f>
        <v>2161902</v>
      </c>
      <c r="AN88" s="96"/>
      <c r="AO88" s="96"/>
      <c r="AP88" s="96"/>
      <c r="AQ88" s="97"/>
      <c r="AR88" s="95">
        <v>2306152</v>
      </c>
      <c r="AS88" s="96"/>
      <c r="AT88" s="96"/>
      <c r="AU88" s="96"/>
      <c r="AV88" s="97"/>
      <c r="AW88" s="95">
        <v>0</v>
      </c>
      <c r="AX88" s="96"/>
      <c r="AY88" s="96"/>
      <c r="AZ88" s="96"/>
      <c r="BA88" s="97"/>
      <c r="BB88" s="95">
        <v>0</v>
      </c>
      <c r="BC88" s="96"/>
      <c r="BD88" s="96"/>
      <c r="BE88" s="96"/>
      <c r="BF88" s="97"/>
      <c r="BG88" s="94">
        <f>IF(ISNUMBER(AR88),AR88,0)+IF(ISNUMBER(AW88),AW88,0)</f>
        <v>2306152</v>
      </c>
      <c r="BH88" s="94"/>
      <c r="BI88" s="94"/>
      <c r="BJ88" s="94"/>
      <c r="BK88" s="94"/>
      <c r="CA88" s="98" t="s">
        <v>30</v>
      </c>
    </row>
    <row r="89" spans="1:79" s="98" customFormat="1" ht="12.75" customHeight="1">
      <c r="A89" s="88">
        <v>2120</v>
      </c>
      <c r="B89" s="89"/>
      <c r="C89" s="89"/>
      <c r="D89" s="90"/>
      <c r="E89" s="91" t="s">
        <v>180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5">
        <v>475618</v>
      </c>
      <c r="Y89" s="96"/>
      <c r="Z89" s="96"/>
      <c r="AA89" s="96"/>
      <c r="AB89" s="97"/>
      <c r="AC89" s="95">
        <v>0</v>
      </c>
      <c r="AD89" s="96"/>
      <c r="AE89" s="96"/>
      <c r="AF89" s="96"/>
      <c r="AG89" s="97"/>
      <c r="AH89" s="95">
        <v>0</v>
      </c>
      <c r="AI89" s="96"/>
      <c r="AJ89" s="96"/>
      <c r="AK89" s="96"/>
      <c r="AL89" s="97"/>
      <c r="AM89" s="95">
        <f>IF(ISNUMBER(X89),X89,0)+IF(ISNUMBER(AC89),AC89,0)</f>
        <v>475618</v>
      </c>
      <c r="AN89" s="96"/>
      <c r="AO89" s="96"/>
      <c r="AP89" s="96"/>
      <c r="AQ89" s="97"/>
      <c r="AR89" s="95">
        <v>507353</v>
      </c>
      <c r="AS89" s="96"/>
      <c r="AT89" s="96"/>
      <c r="AU89" s="96"/>
      <c r="AV89" s="97"/>
      <c r="AW89" s="95">
        <v>0</v>
      </c>
      <c r="AX89" s="96"/>
      <c r="AY89" s="96"/>
      <c r="AZ89" s="96"/>
      <c r="BA89" s="97"/>
      <c r="BB89" s="95">
        <v>0</v>
      </c>
      <c r="BC89" s="96"/>
      <c r="BD89" s="96"/>
      <c r="BE89" s="96"/>
      <c r="BF89" s="97"/>
      <c r="BG89" s="94">
        <f>IF(ISNUMBER(AR89),AR89,0)+IF(ISNUMBER(AW89),AW89,0)</f>
        <v>507353</v>
      </c>
      <c r="BH89" s="94"/>
      <c r="BI89" s="94"/>
      <c r="BJ89" s="94"/>
      <c r="BK89" s="94"/>
    </row>
    <row r="90" spans="1:79" s="98" customFormat="1" ht="12.75" customHeight="1">
      <c r="A90" s="88">
        <v>2210</v>
      </c>
      <c r="B90" s="89"/>
      <c r="C90" s="89"/>
      <c r="D90" s="90"/>
      <c r="E90" s="91" t="s">
        <v>181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5">
        <v>4800</v>
      </c>
      <c r="Y90" s="96"/>
      <c r="Z90" s="96"/>
      <c r="AA90" s="96"/>
      <c r="AB90" s="97"/>
      <c r="AC90" s="95">
        <v>5722</v>
      </c>
      <c r="AD90" s="96"/>
      <c r="AE90" s="96"/>
      <c r="AF90" s="96"/>
      <c r="AG90" s="97"/>
      <c r="AH90" s="95">
        <v>0</v>
      </c>
      <c r="AI90" s="96"/>
      <c r="AJ90" s="96"/>
      <c r="AK90" s="96"/>
      <c r="AL90" s="97"/>
      <c r="AM90" s="95">
        <f>IF(ISNUMBER(X90),X90,0)+IF(ISNUMBER(AC90),AC90,0)</f>
        <v>10522</v>
      </c>
      <c r="AN90" s="96"/>
      <c r="AO90" s="96"/>
      <c r="AP90" s="96"/>
      <c r="AQ90" s="97"/>
      <c r="AR90" s="95">
        <v>4800</v>
      </c>
      <c r="AS90" s="96"/>
      <c r="AT90" s="96"/>
      <c r="AU90" s="96"/>
      <c r="AV90" s="97"/>
      <c r="AW90" s="95">
        <v>6009</v>
      </c>
      <c r="AX90" s="96"/>
      <c r="AY90" s="96"/>
      <c r="AZ90" s="96"/>
      <c r="BA90" s="97"/>
      <c r="BB90" s="95">
        <v>0</v>
      </c>
      <c r="BC90" s="96"/>
      <c r="BD90" s="96"/>
      <c r="BE90" s="96"/>
      <c r="BF90" s="97"/>
      <c r="BG90" s="94">
        <f>IF(ISNUMBER(AR90),AR90,0)+IF(ISNUMBER(AW90),AW90,0)</f>
        <v>10809</v>
      </c>
      <c r="BH90" s="94"/>
      <c r="BI90" s="94"/>
      <c r="BJ90" s="94"/>
      <c r="BK90" s="94"/>
    </row>
    <row r="91" spans="1:79" s="98" customFormat="1" ht="12.75" customHeight="1">
      <c r="A91" s="88">
        <v>2220</v>
      </c>
      <c r="B91" s="89"/>
      <c r="C91" s="89"/>
      <c r="D91" s="90"/>
      <c r="E91" s="91" t="s">
        <v>182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5">
        <v>0</v>
      </c>
      <c r="Y91" s="96"/>
      <c r="Z91" s="96"/>
      <c r="AA91" s="96"/>
      <c r="AB91" s="97"/>
      <c r="AC91" s="95">
        <v>0</v>
      </c>
      <c r="AD91" s="96"/>
      <c r="AE91" s="96"/>
      <c r="AF91" s="96"/>
      <c r="AG91" s="97"/>
      <c r="AH91" s="95">
        <v>0</v>
      </c>
      <c r="AI91" s="96"/>
      <c r="AJ91" s="96"/>
      <c r="AK91" s="96"/>
      <c r="AL91" s="97"/>
      <c r="AM91" s="95">
        <f>IF(ISNUMBER(X91),X91,0)+IF(ISNUMBER(AC91),AC91,0)</f>
        <v>0</v>
      </c>
      <c r="AN91" s="96"/>
      <c r="AO91" s="96"/>
      <c r="AP91" s="96"/>
      <c r="AQ91" s="97"/>
      <c r="AR91" s="95">
        <v>0</v>
      </c>
      <c r="AS91" s="96"/>
      <c r="AT91" s="96"/>
      <c r="AU91" s="96"/>
      <c r="AV91" s="97"/>
      <c r="AW91" s="95">
        <v>0</v>
      </c>
      <c r="AX91" s="96"/>
      <c r="AY91" s="96"/>
      <c r="AZ91" s="96"/>
      <c r="BA91" s="97"/>
      <c r="BB91" s="95">
        <v>0</v>
      </c>
      <c r="BC91" s="96"/>
      <c r="BD91" s="96"/>
      <c r="BE91" s="96"/>
      <c r="BF91" s="97"/>
      <c r="BG91" s="94">
        <f>IF(ISNUMBER(AR91),AR91,0)+IF(ISNUMBER(AW91),AW91,0)</f>
        <v>0</v>
      </c>
      <c r="BH91" s="94"/>
      <c r="BI91" s="94"/>
      <c r="BJ91" s="94"/>
      <c r="BK91" s="94"/>
    </row>
    <row r="92" spans="1:79" s="98" customFormat="1" ht="12.75" customHeight="1">
      <c r="A92" s="88">
        <v>2240</v>
      </c>
      <c r="B92" s="89"/>
      <c r="C92" s="89"/>
      <c r="D92" s="90"/>
      <c r="E92" s="91" t="s">
        <v>183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5">
        <v>107772</v>
      </c>
      <c r="Y92" s="96"/>
      <c r="Z92" s="96"/>
      <c r="AA92" s="96"/>
      <c r="AB92" s="97"/>
      <c r="AC92" s="95">
        <v>0</v>
      </c>
      <c r="AD92" s="96"/>
      <c r="AE92" s="96"/>
      <c r="AF92" s="96"/>
      <c r="AG92" s="97"/>
      <c r="AH92" s="95">
        <v>0</v>
      </c>
      <c r="AI92" s="96"/>
      <c r="AJ92" s="96"/>
      <c r="AK92" s="96"/>
      <c r="AL92" s="97"/>
      <c r="AM92" s="95">
        <f>IF(ISNUMBER(X92),X92,0)+IF(ISNUMBER(AC92),AC92,0)</f>
        <v>107772</v>
      </c>
      <c r="AN92" s="96"/>
      <c r="AO92" s="96"/>
      <c r="AP92" s="96"/>
      <c r="AQ92" s="97"/>
      <c r="AR92" s="95">
        <v>107772</v>
      </c>
      <c r="AS92" s="96"/>
      <c r="AT92" s="96"/>
      <c r="AU92" s="96"/>
      <c r="AV92" s="97"/>
      <c r="AW92" s="95">
        <v>0</v>
      </c>
      <c r="AX92" s="96"/>
      <c r="AY92" s="96"/>
      <c r="AZ92" s="96"/>
      <c r="BA92" s="97"/>
      <c r="BB92" s="95">
        <v>0</v>
      </c>
      <c r="BC92" s="96"/>
      <c r="BD92" s="96"/>
      <c r="BE92" s="96"/>
      <c r="BF92" s="97"/>
      <c r="BG92" s="94">
        <f>IF(ISNUMBER(AR92),AR92,0)+IF(ISNUMBER(AW92),AW92,0)</f>
        <v>107772</v>
      </c>
      <c r="BH92" s="94"/>
      <c r="BI92" s="94"/>
      <c r="BJ92" s="94"/>
      <c r="BK92" s="94"/>
    </row>
    <row r="93" spans="1:79" s="98" customFormat="1" ht="12.75" customHeight="1">
      <c r="A93" s="88">
        <v>2250</v>
      </c>
      <c r="B93" s="89"/>
      <c r="C93" s="89"/>
      <c r="D93" s="90"/>
      <c r="E93" s="91" t="s">
        <v>184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2200</v>
      </c>
      <c r="Y93" s="96"/>
      <c r="Z93" s="96"/>
      <c r="AA93" s="96"/>
      <c r="AB93" s="97"/>
      <c r="AC93" s="95">
        <v>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2200</v>
      </c>
      <c r="AN93" s="96"/>
      <c r="AO93" s="96"/>
      <c r="AP93" s="96"/>
      <c r="AQ93" s="97"/>
      <c r="AR93" s="95">
        <v>2200</v>
      </c>
      <c r="AS93" s="96"/>
      <c r="AT93" s="96"/>
      <c r="AU93" s="96"/>
      <c r="AV93" s="97"/>
      <c r="AW93" s="95">
        <v>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2200</v>
      </c>
      <c r="BH93" s="94"/>
      <c r="BI93" s="94"/>
      <c r="BJ93" s="94"/>
      <c r="BK93" s="94"/>
    </row>
    <row r="94" spans="1:79" s="98" customFormat="1" ht="12.75" customHeight="1">
      <c r="A94" s="88">
        <v>2272</v>
      </c>
      <c r="B94" s="89"/>
      <c r="C94" s="89"/>
      <c r="D94" s="90"/>
      <c r="E94" s="91" t="s">
        <v>185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5">
        <v>13027</v>
      </c>
      <c r="Y94" s="96"/>
      <c r="Z94" s="96"/>
      <c r="AA94" s="96"/>
      <c r="AB94" s="97"/>
      <c r="AC94" s="95">
        <v>0</v>
      </c>
      <c r="AD94" s="96"/>
      <c r="AE94" s="96"/>
      <c r="AF94" s="96"/>
      <c r="AG94" s="97"/>
      <c r="AH94" s="95">
        <v>0</v>
      </c>
      <c r="AI94" s="96"/>
      <c r="AJ94" s="96"/>
      <c r="AK94" s="96"/>
      <c r="AL94" s="97"/>
      <c r="AM94" s="95">
        <f>IF(ISNUMBER(X94),X94,0)+IF(ISNUMBER(AC94),AC94,0)</f>
        <v>13027</v>
      </c>
      <c r="AN94" s="96"/>
      <c r="AO94" s="96"/>
      <c r="AP94" s="96"/>
      <c r="AQ94" s="97"/>
      <c r="AR94" s="95">
        <v>13770</v>
      </c>
      <c r="AS94" s="96"/>
      <c r="AT94" s="96"/>
      <c r="AU94" s="96"/>
      <c r="AV94" s="97"/>
      <c r="AW94" s="95">
        <v>0</v>
      </c>
      <c r="AX94" s="96"/>
      <c r="AY94" s="96"/>
      <c r="AZ94" s="96"/>
      <c r="BA94" s="97"/>
      <c r="BB94" s="95">
        <v>0</v>
      </c>
      <c r="BC94" s="96"/>
      <c r="BD94" s="96"/>
      <c r="BE94" s="96"/>
      <c r="BF94" s="97"/>
      <c r="BG94" s="94">
        <f>IF(ISNUMBER(AR94),AR94,0)+IF(ISNUMBER(AW94),AW94,0)</f>
        <v>13770</v>
      </c>
      <c r="BH94" s="94"/>
      <c r="BI94" s="94"/>
      <c r="BJ94" s="94"/>
      <c r="BK94" s="94"/>
    </row>
    <row r="95" spans="1:79" s="98" customFormat="1" ht="12.75" customHeight="1">
      <c r="A95" s="88">
        <v>2273</v>
      </c>
      <c r="B95" s="89"/>
      <c r="C95" s="89"/>
      <c r="D95" s="90"/>
      <c r="E95" s="91" t="s">
        <v>186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5">
        <v>148791</v>
      </c>
      <c r="Y95" s="96"/>
      <c r="Z95" s="96"/>
      <c r="AA95" s="96"/>
      <c r="AB95" s="97"/>
      <c r="AC95" s="95">
        <v>0</v>
      </c>
      <c r="AD95" s="96"/>
      <c r="AE95" s="96"/>
      <c r="AF95" s="96"/>
      <c r="AG95" s="97"/>
      <c r="AH95" s="95">
        <v>0</v>
      </c>
      <c r="AI95" s="96"/>
      <c r="AJ95" s="96"/>
      <c r="AK95" s="96"/>
      <c r="AL95" s="97"/>
      <c r="AM95" s="95">
        <f>IF(ISNUMBER(X95),X95,0)+IF(ISNUMBER(AC95),AC95,0)</f>
        <v>148791</v>
      </c>
      <c r="AN95" s="96"/>
      <c r="AO95" s="96"/>
      <c r="AP95" s="96"/>
      <c r="AQ95" s="97"/>
      <c r="AR95" s="95">
        <v>157272</v>
      </c>
      <c r="AS95" s="96"/>
      <c r="AT95" s="96"/>
      <c r="AU95" s="96"/>
      <c r="AV95" s="97"/>
      <c r="AW95" s="95">
        <v>0</v>
      </c>
      <c r="AX95" s="96"/>
      <c r="AY95" s="96"/>
      <c r="AZ95" s="96"/>
      <c r="BA95" s="97"/>
      <c r="BB95" s="95">
        <v>0</v>
      </c>
      <c r="BC95" s="96"/>
      <c r="BD95" s="96"/>
      <c r="BE95" s="96"/>
      <c r="BF95" s="97"/>
      <c r="BG95" s="94">
        <f>IF(ISNUMBER(AR95),AR95,0)+IF(ISNUMBER(AW95),AW95,0)</f>
        <v>157272</v>
      </c>
      <c r="BH95" s="94"/>
      <c r="BI95" s="94"/>
      <c r="BJ95" s="94"/>
      <c r="BK95" s="94"/>
    </row>
    <row r="96" spans="1:79" s="98" customFormat="1" ht="12.75" customHeight="1">
      <c r="A96" s="88">
        <v>2274</v>
      </c>
      <c r="B96" s="89"/>
      <c r="C96" s="89"/>
      <c r="D96" s="90"/>
      <c r="E96" s="91" t="s">
        <v>187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5">
        <v>450585</v>
      </c>
      <c r="Y96" s="96"/>
      <c r="Z96" s="96"/>
      <c r="AA96" s="96"/>
      <c r="AB96" s="97"/>
      <c r="AC96" s="95">
        <v>0</v>
      </c>
      <c r="AD96" s="96"/>
      <c r="AE96" s="96"/>
      <c r="AF96" s="96"/>
      <c r="AG96" s="97"/>
      <c r="AH96" s="95">
        <v>0</v>
      </c>
      <c r="AI96" s="96"/>
      <c r="AJ96" s="96"/>
      <c r="AK96" s="96"/>
      <c r="AL96" s="97"/>
      <c r="AM96" s="95">
        <f>IF(ISNUMBER(X96),X96,0)+IF(ISNUMBER(AC96),AC96,0)</f>
        <v>450585</v>
      </c>
      <c r="AN96" s="96"/>
      <c r="AO96" s="96"/>
      <c r="AP96" s="96"/>
      <c r="AQ96" s="97"/>
      <c r="AR96" s="95">
        <v>476268</v>
      </c>
      <c r="AS96" s="96"/>
      <c r="AT96" s="96"/>
      <c r="AU96" s="96"/>
      <c r="AV96" s="97"/>
      <c r="AW96" s="95">
        <v>0</v>
      </c>
      <c r="AX96" s="96"/>
      <c r="AY96" s="96"/>
      <c r="AZ96" s="96"/>
      <c r="BA96" s="97"/>
      <c r="BB96" s="95">
        <v>0</v>
      </c>
      <c r="BC96" s="96"/>
      <c r="BD96" s="96"/>
      <c r="BE96" s="96"/>
      <c r="BF96" s="97"/>
      <c r="BG96" s="94">
        <f>IF(ISNUMBER(AR96),AR96,0)+IF(ISNUMBER(AW96),AW96,0)</f>
        <v>476268</v>
      </c>
      <c r="BH96" s="94"/>
      <c r="BI96" s="94"/>
      <c r="BJ96" s="94"/>
      <c r="BK96" s="94"/>
    </row>
    <row r="97" spans="1:79" s="98" customFormat="1" ht="25.5" customHeight="1">
      <c r="A97" s="88">
        <v>2282</v>
      </c>
      <c r="B97" s="89"/>
      <c r="C97" s="89"/>
      <c r="D97" s="90"/>
      <c r="E97" s="91" t="s">
        <v>188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5">
        <v>3048</v>
      </c>
      <c r="Y97" s="96"/>
      <c r="Z97" s="96"/>
      <c r="AA97" s="96"/>
      <c r="AB97" s="97"/>
      <c r="AC97" s="95">
        <v>0</v>
      </c>
      <c r="AD97" s="96"/>
      <c r="AE97" s="96"/>
      <c r="AF97" s="96"/>
      <c r="AG97" s="97"/>
      <c r="AH97" s="95">
        <v>0</v>
      </c>
      <c r="AI97" s="96"/>
      <c r="AJ97" s="96"/>
      <c r="AK97" s="96"/>
      <c r="AL97" s="97"/>
      <c r="AM97" s="95">
        <f>IF(ISNUMBER(X97),X97,0)+IF(ISNUMBER(AC97),AC97,0)</f>
        <v>3048</v>
      </c>
      <c r="AN97" s="96"/>
      <c r="AO97" s="96"/>
      <c r="AP97" s="96"/>
      <c r="AQ97" s="97"/>
      <c r="AR97" s="95">
        <v>3048</v>
      </c>
      <c r="AS97" s="96"/>
      <c r="AT97" s="96"/>
      <c r="AU97" s="96"/>
      <c r="AV97" s="97"/>
      <c r="AW97" s="95">
        <v>0</v>
      </c>
      <c r="AX97" s="96"/>
      <c r="AY97" s="96"/>
      <c r="AZ97" s="96"/>
      <c r="BA97" s="97"/>
      <c r="BB97" s="95">
        <v>0</v>
      </c>
      <c r="BC97" s="96"/>
      <c r="BD97" s="96"/>
      <c r="BE97" s="96"/>
      <c r="BF97" s="97"/>
      <c r="BG97" s="94">
        <f>IF(ISNUMBER(AR97),AR97,0)+IF(ISNUMBER(AW97),AW97,0)</f>
        <v>3048</v>
      </c>
      <c r="BH97" s="94"/>
      <c r="BI97" s="94"/>
      <c r="BJ97" s="94"/>
      <c r="BK97" s="94"/>
    </row>
    <row r="98" spans="1:79" s="98" customFormat="1" ht="12.75" customHeight="1">
      <c r="A98" s="88">
        <v>2800</v>
      </c>
      <c r="B98" s="89"/>
      <c r="C98" s="89"/>
      <c r="D98" s="90"/>
      <c r="E98" s="91" t="s">
        <v>189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5">
        <v>0</v>
      </c>
      <c r="Y98" s="96"/>
      <c r="Z98" s="96"/>
      <c r="AA98" s="96"/>
      <c r="AB98" s="97"/>
      <c r="AC98" s="95">
        <v>11157</v>
      </c>
      <c r="AD98" s="96"/>
      <c r="AE98" s="96"/>
      <c r="AF98" s="96"/>
      <c r="AG98" s="97"/>
      <c r="AH98" s="95">
        <v>0</v>
      </c>
      <c r="AI98" s="96"/>
      <c r="AJ98" s="96"/>
      <c r="AK98" s="96"/>
      <c r="AL98" s="97"/>
      <c r="AM98" s="95">
        <f>IF(ISNUMBER(X98),X98,0)+IF(ISNUMBER(AC98),AC98,0)</f>
        <v>11157</v>
      </c>
      <c r="AN98" s="96"/>
      <c r="AO98" s="96"/>
      <c r="AP98" s="96"/>
      <c r="AQ98" s="97"/>
      <c r="AR98" s="95">
        <v>0</v>
      </c>
      <c r="AS98" s="96"/>
      <c r="AT98" s="96"/>
      <c r="AU98" s="96"/>
      <c r="AV98" s="97"/>
      <c r="AW98" s="95">
        <v>11442</v>
      </c>
      <c r="AX98" s="96"/>
      <c r="AY98" s="96"/>
      <c r="AZ98" s="96"/>
      <c r="BA98" s="97"/>
      <c r="BB98" s="95">
        <v>0</v>
      </c>
      <c r="BC98" s="96"/>
      <c r="BD98" s="96"/>
      <c r="BE98" s="96"/>
      <c r="BF98" s="97"/>
      <c r="BG98" s="94">
        <f>IF(ISNUMBER(AR98),AR98,0)+IF(ISNUMBER(AW98),AW98,0)</f>
        <v>11442</v>
      </c>
      <c r="BH98" s="94"/>
      <c r="BI98" s="94"/>
      <c r="BJ98" s="94"/>
      <c r="BK98" s="94"/>
    </row>
    <row r="99" spans="1:79" s="98" customFormat="1" ht="25.5" customHeight="1">
      <c r="A99" s="88">
        <v>3110</v>
      </c>
      <c r="B99" s="89"/>
      <c r="C99" s="89"/>
      <c r="D99" s="90"/>
      <c r="E99" s="91" t="s">
        <v>190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5">
        <v>0</v>
      </c>
      <c r="Y99" s="96"/>
      <c r="Z99" s="96"/>
      <c r="AA99" s="96"/>
      <c r="AB99" s="97"/>
      <c r="AC99" s="95">
        <v>0</v>
      </c>
      <c r="AD99" s="96"/>
      <c r="AE99" s="96"/>
      <c r="AF99" s="96"/>
      <c r="AG99" s="97"/>
      <c r="AH99" s="95">
        <v>0</v>
      </c>
      <c r="AI99" s="96"/>
      <c r="AJ99" s="96"/>
      <c r="AK99" s="96"/>
      <c r="AL99" s="97"/>
      <c r="AM99" s="95">
        <f>IF(ISNUMBER(X99),X99,0)+IF(ISNUMBER(AC99),AC99,0)</f>
        <v>0</v>
      </c>
      <c r="AN99" s="96"/>
      <c r="AO99" s="96"/>
      <c r="AP99" s="96"/>
      <c r="AQ99" s="97"/>
      <c r="AR99" s="95">
        <v>0</v>
      </c>
      <c r="AS99" s="96"/>
      <c r="AT99" s="96"/>
      <c r="AU99" s="96"/>
      <c r="AV99" s="97"/>
      <c r="AW99" s="95">
        <v>0</v>
      </c>
      <c r="AX99" s="96"/>
      <c r="AY99" s="96"/>
      <c r="AZ99" s="96"/>
      <c r="BA99" s="97"/>
      <c r="BB99" s="95">
        <v>0</v>
      </c>
      <c r="BC99" s="96"/>
      <c r="BD99" s="96"/>
      <c r="BE99" s="96"/>
      <c r="BF99" s="97"/>
      <c r="BG99" s="94">
        <f>IF(ISNUMBER(AR99),AR99,0)+IF(ISNUMBER(AW99),AW99,0)</f>
        <v>0</v>
      </c>
      <c r="BH99" s="94"/>
      <c r="BI99" s="94"/>
      <c r="BJ99" s="94"/>
      <c r="BK99" s="94"/>
    </row>
    <row r="100" spans="1:79" s="6" customFormat="1" ht="12.75" customHeight="1">
      <c r="A100" s="85"/>
      <c r="B100" s="86"/>
      <c r="C100" s="86"/>
      <c r="D100" s="87"/>
      <c r="E100" s="99" t="s">
        <v>147</v>
      </c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1"/>
      <c r="X100" s="103">
        <v>3367743</v>
      </c>
      <c r="Y100" s="104"/>
      <c r="Z100" s="104"/>
      <c r="AA100" s="104"/>
      <c r="AB100" s="105"/>
      <c r="AC100" s="103">
        <v>16879</v>
      </c>
      <c r="AD100" s="104"/>
      <c r="AE100" s="104"/>
      <c r="AF100" s="104"/>
      <c r="AG100" s="105"/>
      <c r="AH100" s="103">
        <v>0</v>
      </c>
      <c r="AI100" s="104"/>
      <c r="AJ100" s="104"/>
      <c r="AK100" s="104"/>
      <c r="AL100" s="105"/>
      <c r="AM100" s="103">
        <f>IF(ISNUMBER(X100),X100,0)+IF(ISNUMBER(AC100),AC100,0)</f>
        <v>3384622</v>
      </c>
      <c r="AN100" s="104"/>
      <c r="AO100" s="104"/>
      <c r="AP100" s="104"/>
      <c r="AQ100" s="105"/>
      <c r="AR100" s="103">
        <v>3578635</v>
      </c>
      <c r="AS100" s="104"/>
      <c r="AT100" s="104"/>
      <c r="AU100" s="104"/>
      <c r="AV100" s="105"/>
      <c r="AW100" s="103">
        <v>17451</v>
      </c>
      <c r="AX100" s="104"/>
      <c r="AY100" s="104"/>
      <c r="AZ100" s="104"/>
      <c r="BA100" s="105"/>
      <c r="BB100" s="103">
        <v>0</v>
      </c>
      <c r="BC100" s="104"/>
      <c r="BD100" s="104"/>
      <c r="BE100" s="104"/>
      <c r="BF100" s="105"/>
      <c r="BG100" s="102">
        <f>IF(ISNUMBER(AR100),AR100,0)+IF(ISNUMBER(AW100),AW100,0)</f>
        <v>3596086</v>
      </c>
      <c r="BH100" s="102"/>
      <c r="BI100" s="102"/>
      <c r="BJ100" s="102"/>
      <c r="BK100" s="102"/>
    </row>
    <row r="102" spans="1:79" ht="14.25" customHeight="1">
      <c r="A102" s="29" t="s">
        <v>272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15" customHeight="1">
      <c r="A103" s="44" t="s">
        <v>243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</row>
    <row r="104" spans="1:79" ht="23.1" customHeight="1">
      <c r="A104" s="61" t="s">
        <v>119</v>
      </c>
      <c r="B104" s="62"/>
      <c r="C104" s="62"/>
      <c r="D104" s="62"/>
      <c r="E104" s="63"/>
      <c r="F104" s="54" t="s">
        <v>19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/>
      <c r="X104" s="27" t="s">
        <v>265</v>
      </c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36" t="s">
        <v>270</v>
      </c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8"/>
    </row>
    <row r="105" spans="1:79" ht="53.25" customHeight="1">
      <c r="A105" s="64"/>
      <c r="B105" s="65"/>
      <c r="C105" s="65"/>
      <c r="D105" s="65"/>
      <c r="E105" s="66"/>
      <c r="F105" s="57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9"/>
      <c r="X105" s="36" t="s">
        <v>4</v>
      </c>
      <c r="Y105" s="37"/>
      <c r="Z105" s="37"/>
      <c r="AA105" s="37"/>
      <c r="AB105" s="38"/>
      <c r="AC105" s="36" t="s">
        <v>3</v>
      </c>
      <c r="AD105" s="37"/>
      <c r="AE105" s="37"/>
      <c r="AF105" s="37"/>
      <c r="AG105" s="38"/>
      <c r="AH105" s="51" t="s">
        <v>116</v>
      </c>
      <c r="AI105" s="52"/>
      <c r="AJ105" s="52"/>
      <c r="AK105" s="52"/>
      <c r="AL105" s="53"/>
      <c r="AM105" s="36" t="s">
        <v>5</v>
      </c>
      <c r="AN105" s="37"/>
      <c r="AO105" s="37"/>
      <c r="AP105" s="37"/>
      <c r="AQ105" s="38"/>
      <c r="AR105" s="36" t="s">
        <v>4</v>
      </c>
      <c r="AS105" s="37"/>
      <c r="AT105" s="37"/>
      <c r="AU105" s="37"/>
      <c r="AV105" s="38"/>
      <c r="AW105" s="36" t="s">
        <v>3</v>
      </c>
      <c r="AX105" s="37"/>
      <c r="AY105" s="37"/>
      <c r="AZ105" s="37"/>
      <c r="BA105" s="38"/>
      <c r="BB105" s="73" t="s">
        <v>116</v>
      </c>
      <c r="BC105" s="73"/>
      <c r="BD105" s="73"/>
      <c r="BE105" s="73"/>
      <c r="BF105" s="73"/>
      <c r="BG105" s="36" t="s">
        <v>96</v>
      </c>
      <c r="BH105" s="37"/>
      <c r="BI105" s="37"/>
      <c r="BJ105" s="37"/>
      <c r="BK105" s="38"/>
    </row>
    <row r="106" spans="1:79" ht="15" customHeight="1">
      <c r="A106" s="36">
        <v>1</v>
      </c>
      <c r="B106" s="37"/>
      <c r="C106" s="37"/>
      <c r="D106" s="37"/>
      <c r="E106" s="38"/>
      <c r="F106" s="36">
        <v>2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8"/>
      <c r="X106" s="36">
        <v>3</v>
      </c>
      <c r="Y106" s="37"/>
      <c r="Z106" s="37"/>
      <c r="AA106" s="37"/>
      <c r="AB106" s="38"/>
      <c r="AC106" s="36">
        <v>4</v>
      </c>
      <c r="AD106" s="37"/>
      <c r="AE106" s="37"/>
      <c r="AF106" s="37"/>
      <c r="AG106" s="38"/>
      <c r="AH106" s="36">
        <v>5</v>
      </c>
      <c r="AI106" s="37"/>
      <c r="AJ106" s="37"/>
      <c r="AK106" s="37"/>
      <c r="AL106" s="38"/>
      <c r="AM106" s="36">
        <v>6</v>
      </c>
      <c r="AN106" s="37"/>
      <c r="AO106" s="37"/>
      <c r="AP106" s="37"/>
      <c r="AQ106" s="38"/>
      <c r="AR106" s="36">
        <v>7</v>
      </c>
      <c r="AS106" s="37"/>
      <c r="AT106" s="37"/>
      <c r="AU106" s="37"/>
      <c r="AV106" s="38"/>
      <c r="AW106" s="36">
        <v>8</v>
      </c>
      <c r="AX106" s="37"/>
      <c r="AY106" s="37"/>
      <c r="AZ106" s="37"/>
      <c r="BA106" s="38"/>
      <c r="BB106" s="36">
        <v>9</v>
      </c>
      <c r="BC106" s="37"/>
      <c r="BD106" s="37"/>
      <c r="BE106" s="37"/>
      <c r="BF106" s="38"/>
      <c r="BG106" s="36">
        <v>10</v>
      </c>
      <c r="BH106" s="37"/>
      <c r="BI106" s="37"/>
      <c r="BJ106" s="37"/>
      <c r="BK106" s="38"/>
    </row>
    <row r="107" spans="1:79" s="1" customFormat="1" ht="15" hidden="1" customHeight="1">
      <c r="A107" s="39" t="s">
        <v>64</v>
      </c>
      <c r="B107" s="40"/>
      <c r="C107" s="40"/>
      <c r="D107" s="40"/>
      <c r="E107" s="41"/>
      <c r="F107" s="39" t="s">
        <v>57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1"/>
      <c r="X107" s="39" t="s">
        <v>60</v>
      </c>
      <c r="Y107" s="40"/>
      <c r="Z107" s="40"/>
      <c r="AA107" s="40"/>
      <c r="AB107" s="41"/>
      <c r="AC107" s="39" t="s">
        <v>61</v>
      </c>
      <c r="AD107" s="40"/>
      <c r="AE107" s="40"/>
      <c r="AF107" s="40"/>
      <c r="AG107" s="41"/>
      <c r="AH107" s="39" t="s">
        <v>94</v>
      </c>
      <c r="AI107" s="40"/>
      <c r="AJ107" s="40"/>
      <c r="AK107" s="40"/>
      <c r="AL107" s="41"/>
      <c r="AM107" s="47" t="s">
        <v>171</v>
      </c>
      <c r="AN107" s="48"/>
      <c r="AO107" s="48"/>
      <c r="AP107" s="48"/>
      <c r="AQ107" s="49"/>
      <c r="AR107" s="39" t="s">
        <v>62</v>
      </c>
      <c r="AS107" s="40"/>
      <c r="AT107" s="40"/>
      <c r="AU107" s="40"/>
      <c r="AV107" s="41"/>
      <c r="AW107" s="39" t="s">
        <v>63</v>
      </c>
      <c r="AX107" s="40"/>
      <c r="AY107" s="40"/>
      <c r="AZ107" s="40"/>
      <c r="BA107" s="41"/>
      <c r="BB107" s="39" t="s">
        <v>95</v>
      </c>
      <c r="BC107" s="40"/>
      <c r="BD107" s="40"/>
      <c r="BE107" s="40"/>
      <c r="BF107" s="41"/>
      <c r="BG107" s="47" t="s">
        <v>171</v>
      </c>
      <c r="BH107" s="48"/>
      <c r="BI107" s="48"/>
      <c r="BJ107" s="48"/>
      <c r="BK107" s="49"/>
      <c r="CA107" t="s">
        <v>31</v>
      </c>
    </row>
    <row r="108" spans="1:79" s="6" customFormat="1" ht="12.75" customHeight="1">
      <c r="A108" s="85"/>
      <c r="B108" s="86"/>
      <c r="C108" s="86"/>
      <c r="D108" s="86"/>
      <c r="E108" s="87"/>
      <c r="F108" s="85" t="s">
        <v>147</v>
      </c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7"/>
      <c r="X108" s="106"/>
      <c r="Y108" s="107"/>
      <c r="Z108" s="107"/>
      <c r="AA108" s="107"/>
      <c r="AB108" s="108"/>
      <c r="AC108" s="106"/>
      <c r="AD108" s="107"/>
      <c r="AE108" s="107"/>
      <c r="AF108" s="107"/>
      <c r="AG108" s="108"/>
      <c r="AH108" s="102"/>
      <c r="AI108" s="102"/>
      <c r="AJ108" s="102"/>
      <c r="AK108" s="102"/>
      <c r="AL108" s="102"/>
      <c r="AM108" s="102">
        <f>IF(ISNUMBER(X108),X108,0)+IF(ISNUMBER(AC108),AC108,0)</f>
        <v>0</v>
      </c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>
        <f>IF(ISNUMBER(AR108),AR108,0)+IF(ISNUMBER(AW108),AW108,0)</f>
        <v>0</v>
      </c>
      <c r="BH108" s="102"/>
      <c r="BI108" s="102"/>
      <c r="BJ108" s="102"/>
      <c r="BK108" s="102"/>
      <c r="CA108" s="6" t="s">
        <v>32</v>
      </c>
    </row>
    <row r="111" spans="1:79" ht="14.25" customHeight="1">
      <c r="A111" s="29" t="s">
        <v>120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>
      <c r="A112" s="29" t="s">
        <v>257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15" customHeight="1">
      <c r="A113" s="44" t="s">
        <v>243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</row>
    <row r="114" spans="1:79" ht="23.1" customHeight="1">
      <c r="A114" s="54" t="s">
        <v>6</v>
      </c>
      <c r="B114" s="55"/>
      <c r="C114" s="55"/>
      <c r="D114" s="54" t="s">
        <v>121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6"/>
      <c r="U114" s="36" t="s">
        <v>244</v>
      </c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8"/>
      <c r="AN114" s="36" t="s">
        <v>247</v>
      </c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8"/>
      <c r="BG114" s="27" t="s">
        <v>254</v>
      </c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1:79" ht="52.5" customHeight="1">
      <c r="A115" s="57"/>
      <c r="B115" s="58"/>
      <c r="C115" s="58"/>
      <c r="D115" s="57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9"/>
      <c r="U115" s="36" t="s">
        <v>4</v>
      </c>
      <c r="V115" s="37"/>
      <c r="W115" s="37"/>
      <c r="X115" s="37"/>
      <c r="Y115" s="38"/>
      <c r="Z115" s="36" t="s">
        <v>3</v>
      </c>
      <c r="AA115" s="37"/>
      <c r="AB115" s="37"/>
      <c r="AC115" s="37"/>
      <c r="AD115" s="38"/>
      <c r="AE115" s="51" t="s">
        <v>116</v>
      </c>
      <c r="AF115" s="52"/>
      <c r="AG115" s="52"/>
      <c r="AH115" s="53"/>
      <c r="AI115" s="36" t="s">
        <v>5</v>
      </c>
      <c r="AJ115" s="37"/>
      <c r="AK115" s="37"/>
      <c r="AL115" s="37"/>
      <c r="AM115" s="38"/>
      <c r="AN115" s="36" t="s">
        <v>4</v>
      </c>
      <c r="AO115" s="37"/>
      <c r="AP115" s="37"/>
      <c r="AQ115" s="37"/>
      <c r="AR115" s="38"/>
      <c r="AS115" s="36" t="s">
        <v>3</v>
      </c>
      <c r="AT115" s="37"/>
      <c r="AU115" s="37"/>
      <c r="AV115" s="37"/>
      <c r="AW115" s="38"/>
      <c r="AX115" s="51" t="s">
        <v>116</v>
      </c>
      <c r="AY115" s="52"/>
      <c r="AZ115" s="52"/>
      <c r="BA115" s="53"/>
      <c r="BB115" s="36" t="s">
        <v>96</v>
      </c>
      <c r="BC115" s="37"/>
      <c r="BD115" s="37"/>
      <c r="BE115" s="37"/>
      <c r="BF115" s="38"/>
      <c r="BG115" s="36" t="s">
        <v>4</v>
      </c>
      <c r="BH115" s="37"/>
      <c r="BI115" s="37"/>
      <c r="BJ115" s="37"/>
      <c r="BK115" s="38"/>
      <c r="BL115" s="27" t="s">
        <v>3</v>
      </c>
      <c r="BM115" s="27"/>
      <c r="BN115" s="27"/>
      <c r="BO115" s="27"/>
      <c r="BP115" s="27"/>
      <c r="BQ115" s="73" t="s">
        <v>116</v>
      </c>
      <c r="BR115" s="73"/>
      <c r="BS115" s="73"/>
      <c r="BT115" s="73"/>
      <c r="BU115" s="36" t="s">
        <v>97</v>
      </c>
      <c r="BV115" s="37"/>
      <c r="BW115" s="37"/>
      <c r="BX115" s="37"/>
      <c r="BY115" s="38"/>
    </row>
    <row r="116" spans="1:79" ht="15" customHeight="1">
      <c r="A116" s="36">
        <v>1</v>
      </c>
      <c r="B116" s="37"/>
      <c r="C116" s="37"/>
      <c r="D116" s="36">
        <v>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8"/>
      <c r="U116" s="36">
        <v>3</v>
      </c>
      <c r="V116" s="37"/>
      <c r="W116" s="37"/>
      <c r="X116" s="37"/>
      <c r="Y116" s="38"/>
      <c r="Z116" s="36">
        <v>4</v>
      </c>
      <c r="AA116" s="37"/>
      <c r="AB116" s="37"/>
      <c r="AC116" s="37"/>
      <c r="AD116" s="38"/>
      <c r="AE116" s="36">
        <v>5</v>
      </c>
      <c r="AF116" s="37"/>
      <c r="AG116" s="37"/>
      <c r="AH116" s="38"/>
      <c r="AI116" s="36">
        <v>6</v>
      </c>
      <c r="AJ116" s="37"/>
      <c r="AK116" s="37"/>
      <c r="AL116" s="37"/>
      <c r="AM116" s="38"/>
      <c r="AN116" s="36">
        <v>7</v>
      </c>
      <c r="AO116" s="37"/>
      <c r="AP116" s="37"/>
      <c r="AQ116" s="37"/>
      <c r="AR116" s="38"/>
      <c r="AS116" s="36">
        <v>8</v>
      </c>
      <c r="AT116" s="37"/>
      <c r="AU116" s="37"/>
      <c r="AV116" s="37"/>
      <c r="AW116" s="38"/>
      <c r="AX116" s="27">
        <v>9</v>
      </c>
      <c r="AY116" s="27"/>
      <c r="AZ116" s="27"/>
      <c r="BA116" s="27"/>
      <c r="BB116" s="36">
        <v>10</v>
      </c>
      <c r="BC116" s="37"/>
      <c r="BD116" s="37"/>
      <c r="BE116" s="37"/>
      <c r="BF116" s="38"/>
      <c r="BG116" s="36">
        <v>11</v>
      </c>
      <c r="BH116" s="37"/>
      <c r="BI116" s="37"/>
      <c r="BJ116" s="37"/>
      <c r="BK116" s="38"/>
      <c r="BL116" s="27">
        <v>12</v>
      </c>
      <c r="BM116" s="27"/>
      <c r="BN116" s="27"/>
      <c r="BO116" s="27"/>
      <c r="BP116" s="27"/>
      <c r="BQ116" s="36">
        <v>13</v>
      </c>
      <c r="BR116" s="37"/>
      <c r="BS116" s="37"/>
      <c r="BT116" s="38"/>
      <c r="BU116" s="36">
        <v>14</v>
      </c>
      <c r="BV116" s="37"/>
      <c r="BW116" s="37"/>
      <c r="BX116" s="37"/>
      <c r="BY116" s="38"/>
    </row>
    <row r="117" spans="1:79" s="1" customFormat="1" ht="14.25" hidden="1" customHeight="1">
      <c r="A117" s="39" t="s">
        <v>69</v>
      </c>
      <c r="B117" s="40"/>
      <c r="C117" s="40"/>
      <c r="D117" s="39" t="s">
        <v>57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1"/>
      <c r="U117" s="26" t="s">
        <v>65</v>
      </c>
      <c r="V117" s="26"/>
      <c r="W117" s="26"/>
      <c r="X117" s="26"/>
      <c r="Y117" s="26"/>
      <c r="Z117" s="26" t="s">
        <v>66</v>
      </c>
      <c r="AA117" s="26"/>
      <c r="AB117" s="26"/>
      <c r="AC117" s="26"/>
      <c r="AD117" s="26"/>
      <c r="AE117" s="26" t="s">
        <v>91</v>
      </c>
      <c r="AF117" s="26"/>
      <c r="AG117" s="26"/>
      <c r="AH117" s="26"/>
      <c r="AI117" s="50" t="s">
        <v>170</v>
      </c>
      <c r="AJ117" s="50"/>
      <c r="AK117" s="50"/>
      <c r="AL117" s="50"/>
      <c r="AM117" s="50"/>
      <c r="AN117" s="26" t="s">
        <v>67</v>
      </c>
      <c r="AO117" s="26"/>
      <c r="AP117" s="26"/>
      <c r="AQ117" s="26"/>
      <c r="AR117" s="26"/>
      <c r="AS117" s="26" t="s">
        <v>68</v>
      </c>
      <c r="AT117" s="26"/>
      <c r="AU117" s="26"/>
      <c r="AV117" s="26"/>
      <c r="AW117" s="26"/>
      <c r="AX117" s="26" t="s">
        <v>92</v>
      </c>
      <c r="AY117" s="26"/>
      <c r="AZ117" s="26"/>
      <c r="BA117" s="26"/>
      <c r="BB117" s="50" t="s">
        <v>170</v>
      </c>
      <c r="BC117" s="50"/>
      <c r="BD117" s="50"/>
      <c r="BE117" s="50"/>
      <c r="BF117" s="50"/>
      <c r="BG117" s="26" t="s">
        <v>58</v>
      </c>
      <c r="BH117" s="26"/>
      <c r="BI117" s="26"/>
      <c r="BJ117" s="26"/>
      <c r="BK117" s="26"/>
      <c r="BL117" s="26" t="s">
        <v>59</v>
      </c>
      <c r="BM117" s="26"/>
      <c r="BN117" s="26"/>
      <c r="BO117" s="26"/>
      <c r="BP117" s="26"/>
      <c r="BQ117" s="26" t="s">
        <v>93</v>
      </c>
      <c r="BR117" s="26"/>
      <c r="BS117" s="26"/>
      <c r="BT117" s="26"/>
      <c r="BU117" s="50" t="s">
        <v>170</v>
      </c>
      <c r="BV117" s="50"/>
      <c r="BW117" s="50"/>
      <c r="BX117" s="50"/>
      <c r="BY117" s="50"/>
      <c r="CA117" t="s">
        <v>33</v>
      </c>
    </row>
    <row r="118" spans="1:79" s="98" customFormat="1" ht="25.5" customHeight="1">
      <c r="A118" s="88">
        <v>1</v>
      </c>
      <c r="B118" s="89"/>
      <c r="C118" s="89"/>
      <c r="D118" s="91" t="s">
        <v>191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3"/>
      <c r="U118" s="95">
        <v>2119479</v>
      </c>
      <c r="V118" s="96"/>
      <c r="W118" s="96"/>
      <c r="X118" s="96"/>
      <c r="Y118" s="97"/>
      <c r="Z118" s="95">
        <v>16702</v>
      </c>
      <c r="AA118" s="96"/>
      <c r="AB118" s="96"/>
      <c r="AC118" s="96"/>
      <c r="AD118" s="97"/>
      <c r="AE118" s="95">
        <v>0</v>
      </c>
      <c r="AF118" s="96"/>
      <c r="AG118" s="96"/>
      <c r="AH118" s="97"/>
      <c r="AI118" s="95">
        <f>IF(ISNUMBER(U118),U118,0)+IF(ISNUMBER(Z118),Z118,0)</f>
        <v>2136181</v>
      </c>
      <c r="AJ118" s="96"/>
      <c r="AK118" s="96"/>
      <c r="AL118" s="96"/>
      <c r="AM118" s="97"/>
      <c r="AN118" s="95">
        <v>2618515</v>
      </c>
      <c r="AO118" s="96"/>
      <c r="AP118" s="96"/>
      <c r="AQ118" s="96"/>
      <c r="AR118" s="97"/>
      <c r="AS118" s="95">
        <v>15749</v>
      </c>
      <c r="AT118" s="96"/>
      <c r="AU118" s="96"/>
      <c r="AV118" s="96"/>
      <c r="AW118" s="97"/>
      <c r="AX118" s="95">
        <v>0</v>
      </c>
      <c r="AY118" s="96"/>
      <c r="AZ118" s="96"/>
      <c r="BA118" s="97"/>
      <c r="BB118" s="95">
        <f>IF(ISNUMBER(AN118),AN118,0)+IF(ISNUMBER(AS118),AS118,0)</f>
        <v>2634264</v>
      </c>
      <c r="BC118" s="96"/>
      <c r="BD118" s="96"/>
      <c r="BE118" s="96"/>
      <c r="BF118" s="97"/>
      <c r="BG118" s="95">
        <v>3101659</v>
      </c>
      <c r="BH118" s="96"/>
      <c r="BI118" s="96"/>
      <c r="BJ118" s="96"/>
      <c r="BK118" s="97"/>
      <c r="BL118" s="95">
        <v>16303</v>
      </c>
      <c r="BM118" s="96"/>
      <c r="BN118" s="96"/>
      <c r="BO118" s="96"/>
      <c r="BP118" s="97"/>
      <c r="BQ118" s="95">
        <v>0</v>
      </c>
      <c r="BR118" s="96"/>
      <c r="BS118" s="96"/>
      <c r="BT118" s="97"/>
      <c r="BU118" s="95">
        <f>IF(ISNUMBER(BG118),BG118,0)+IF(ISNUMBER(BL118),BL118,0)</f>
        <v>3117962</v>
      </c>
      <c r="BV118" s="96"/>
      <c r="BW118" s="96"/>
      <c r="BX118" s="96"/>
      <c r="BY118" s="97"/>
      <c r="CA118" s="98" t="s">
        <v>34</v>
      </c>
    </row>
    <row r="119" spans="1:79" s="98" customFormat="1" ht="25.5" customHeight="1">
      <c r="A119" s="88">
        <v>2</v>
      </c>
      <c r="B119" s="89"/>
      <c r="C119" s="89"/>
      <c r="D119" s="91" t="s">
        <v>190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3"/>
      <c r="U119" s="95">
        <v>0</v>
      </c>
      <c r="V119" s="96"/>
      <c r="W119" s="96"/>
      <c r="X119" s="96"/>
      <c r="Y119" s="97"/>
      <c r="Z119" s="95">
        <v>204600</v>
      </c>
      <c r="AA119" s="96"/>
      <c r="AB119" s="96"/>
      <c r="AC119" s="96"/>
      <c r="AD119" s="97"/>
      <c r="AE119" s="95">
        <v>204600</v>
      </c>
      <c r="AF119" s="96"/>
      <c r="AG119" s="96"/>
      <c r="AH119" s="97"/>
      <c r="AI119" s="95">
        <f>IF(ISNUMBER(U119),U119,0)+IF(ISNUMBER(Z119),Z119,0)</f>
        <v>204600</v>
      </c>
      <c r="AJ119" s="96"/>
      <c r="AK119" s="96"/>
      <c r="AL119" s="96"/>
      <c r="AM119" s="97"/>
      <c r="AN119" s="95">
        <v>0</v>
      </c>
      <c r="AO119" s="96"/>
      <c r="AP119" s="96"/>
      <c r="AQ119" s="96"/>
      <c r="AR119" s="97"/>
      <c r="AS119" s="95">
        <v>0</v>
      </c>
      <c r="AT119" s="96"/>
      <c r="AU119" s="96"/>
      <c r="AV119" s="96"/>
      <c r="AW119" s="97"/>
      <c r="AX119" s="95">
        <v>0</v>
      </c>
      <c r="AY119" s="96"/>
      <c r="AZ119" s="96"/>
      <c r="BA119" s="97"/>
      <c r="BB119" s="95">
        <f>IF(ISNUMBER(AN119),AN119,0)+IF(ISNUMBER(AS119),AS119,0)</f>
        <v>0</v>
      </c>
      <c r="BC119" s="96"/>
      <c r="BD119" s="96"/>
      <c r="BE119" s="96"/>
      <c r="BF119" s="97"/>
      <c r="BG119" s="95">
        <v>0</v>
      </c>
      <c r="BH119" s="96"/>
      <c r="BI119" s="96"/>
      <c r="BJ119" s="96"/>
      <c r="BK119" s="97"/>
      <c r="BL119" s="95">
        <v>0</v>
      </c>
      <c r="BM119" s="96"/>
      <c r="BN119" s="96"/>
      <c r="BO119" s="96"/>
      <c r="BP119" s="97"/>
      <c r="BQ119" s="95">
        <v>0</v>
      </c>
      <c r="BR119" s="96"/>
      <c r="BS119" s="96"/>
      <c r="BT119" s="97"/>
      <c r="BU119" s="95">
        <f>IF(ISNUMBER(BG119),BG119,0)+IF(ISNUMBER(BL119),BL119,0)</f>
        <v>0</v>
      </c>
      <c r="BV119" s="96"/>
      <c r="BW119" s="96"/>
      <c r="BX119" s="96"/>
      <c r="BY119" s="97"/>
    </row>
    <row r="120" spans="1:79" s="6" customFormat="1" ht="12.75" customHeight="1">
      <c r="A120" s="85"/>
      <c r="B120" s="86"/>
      <c r="C120" s="86"/>
      <c r="D120" s="99" t="s">
        <v>147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1"/>
      <c r="U120" s="103">
        <v>2119479</v>
      </c>
      <c r="V120" s="104"/>
      <c r="W120" s="104"/>
      <c r="X120" s="104"/>
      <c r="Y120" s="105"/>
      <c r="Z120" s="103">
        <v>221302</v>
      </c>
      <c r="AA120" s="104"/>
      <c r="AB120" s="104"/>
      <c r="AC120" s="104"/>
      <c r="AD120" s="105"/>
      <c r="AE120" s="103">
        <v>204600</v>
      </c>
      <c r="AF120" s="104"/>
      <c r="AG120" s="104"/>
      <c r="AH120" s="105"/>
      <c r="AI120" s="103">
        <f>IF(ISNUMBER(U120),U120,0)+IF(ISNUMBER(Z120),Z120,0)</f>
        <v>2340781</v>
      </c>
      <c r="AJ120" s="104"/>
      <c r="AK120" s="104"/>
      <c r="AL120" s="104"/>
      <c r="AM120" s="105"/>
      <c r="AN120" s="103">
        <v>2618515</v>
      </c>
      <c r="AO120" s="104"/>
      <c r="AP120" s="104"/>
      <c r="AQ120" s="104"/>
      <c r="AR120" s="105"/>
      <c r="AS120" s="103">
        <v>15749</v>
      </c>
      <c r="AT120" s="104"/>
      <c r="AU120" s="104"/>
      <c r="AV120" s="104"/>
      <c r="AW120" s="105"/>
      <c r="AX120" s="103">
        <v>0</v>
      </c>
      <c r="AY120" s="104"/>
      <c r="AZ120" s="104"/>
      <c r="BA120" s="105"/>
      <c r="BB120" s="103">
        <f>IF(ISNUMBER(AN120),AN120,0)+IF(ISNUMBER(AS120),AS120,0)</f>
        <v>2634264</v>
      </c>
      <c r="BC120" s="104"/>
      <c r="BD120" s="104"/>
      <c r="BE120" s="104"/>
      <c r="BF120" s="105"/>
      <c r="BG120" s="103">
        <v>3101659</v>
      </c>
      <c r="BH120" s="104"/>
      <c r="BI120" s="104"/>
      <c r="BJ120" s="104"/>
      <c r="BK120" s="105"/>
      <c r="BL120" s="103">
        <v>16303</v>
      </c>
      <c r="BM120" s="104"/>
      <c r="BN120" s="104"/>
      <c r="BO120" s="104"/>
      <c r="BP120" s="105"/>
      <c r="BQ120" s="103">
        <v>0</v>
      </c>
      <c r="BR120" s="104"/>
      <c r="BS120" s="104"/>
      <c r="BT120" s="105"/>
      <c r="BU120" s="103">
        <f>IF(ISNUMBER(BG120),BG120,0)+IF(ISNUMBER(BL120),BL120,0)</f>
        <v>3117962</v>
      </c>
      <c r="BV120" s="104"/>
      <c r="BW120" s="104"/>
      <c r="BX120" s="104"/>
      <c r="BY120" s="105"/>
    </row>
    <row r="122" spans="1:79" ht="14.25" customHeight="1">
      <c r="A122" s="29" t="s">
        <v>273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15" customHeight="1">
      <c r="A123" s="74" t="s">
        <v>243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</row>
    <row r="124" spans="1:79" ht="23.1" customHeight="1">
      <c r="A124" s="54" t="s">
        <v>6</v>
      </c>
      <c r="B124" s="55"/>
      <c r="C124" s="55"/>
      <c r="D124" s="54" t="s">
        <v>121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/>
      <c r="U124" s="27" t="s">
        <v>265</v>
      </c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 t="s">
        <v>270</v>
      </c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</row>
    <row r="125" spans="1:79" ht="54" customHeight="1">
      <c r="A125" s="57"/>
      <c r="B125" s="58"/>
      <c r="C125" s="58"/>
      <c r="D125" s="57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9"/>
      <c r="U125" s="36" t="s">
        <v>4</v>
      </c>
      <c r="V125" s="37"/>
      <c r="W125" s="37"/>
      <c r="X125" s="37"/>
      <c r="Y125" s="38"/>
      <c r="Z125" s="36" t="s">
        <v>3</v>
      </c>
      <c r="AA125" s="37"/>
      <c r="AB125" s="37"/>
      <c r="AC125" s="37"/>
      <c r="AD125" s="38"/>
      <c r="AE125" s="51" t="s">
        <v>116</v>
      </c>
      <c r="AF125" s="52"/>
      <c r="AG125" s="52"/>
      <c r="AH125" s="52"/>
      <c r="AI125" s="53"/>
      <c r="AJ125" s="36" t="s">
        <v>5</v>
      </c>
      <c r="AK125" s="37"/>
      <c r="AL125" s="37"/>
      <c r="AM125" s="37"/>
      <c r="AN125" s="38"/>
      <c r="AO125" s="36" t="s">
        <v>4</v>
      </c>
      <c r="AP125" s="37"/>
      <c r="AQ125" s="37"/>
      <c r="AR125" s="37"/>
      <c r="AS125" s="38"/>
      <c r="AT125" s="36" t="s">
        <v>3</v>
      </c>
      <c r="AU125" s="37"/>
      <c r="AV125" s="37"/>
      <c r="AW125" s="37"/>
      <c r="AX125" s="38"/>
      <c r="AY125" s="51" t="s">
        <v>116</v>
      </c>
      <c r="AZ125" s="52"/>
      <c r="BA125" s="52"/>
      <c r="BB125" s="52"/>
      <c r="BC125" s="53"/>
      <c r="BD125" s="27" t="s">
        <v>96</v>
      </c>
      <c r="BE125" s="27"/>
      <c r="BF125" s="27"/>
      <c r="BG125" s="27"/>
      <c r="BH125" s="27"/>
    </row>
    <row r="126" spans="1:79" ht="15" customHeight="1">
      <c r="A126" s="36" t="s">
        <v>169</v>
      </c>
      <c r="B126" s="37"/>
      <c r="C126" s="37"/>
      <c r="D126" s="36">
        <v>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36">
        <v>3</v>
      </c>
      <c r="V126" s="37"/>
      <c r="W126" s="37"/>
      <c r="X126" s="37"/>
      <c r="Y126" s="38"/>
      <c r="Z126" s="36">
        <v>4</v>
      </c>
      <c r="AA126" s="37"/>
      <c r="AB126" s="37"/>
      <c r="AC126" s="37"/>
      <c r="AD126" s="38"/>
      <c r="AE126" s="36">
        <v>5</v>
      </c>
      <c r="AF126" s="37"/>
      <c r="AG126" s="37"/>
      <c r="AH126" s="37"/>
      <c r="AI126" s="38"/>
      <c r="AJ126" s="36">
        <v>6</v>
      </c>
      <c r="AK126" s="37"/>
      <c r="AL126" s="37"/>
      <c r="AM126" s="37"/>
      <c r="AN126" s="38"/>
      <c r="AO126" s="36">
        <v>7</v>
      </c>
      <c r="AP126" s="37"/>
      <c r="AQ126" s="37"/>
      <c r="AR126" s="37"/>
      <c r="AS126" s="38"/>
      <c r="AT126" s="36">
        <v>8</v>
      </c>
      <c r="AU126" s="37"/>
      <c r="AV126" s="37"/>
      <c r="AW126" s="37"/>
      <c r="AX126" s="38"/>
      <c r="AY126" s="36">
        <v>9</v>
      </c>
      <c r="AZ126" s="37"/>
      <c r="BA126" s="37"/>
      <c r="BB126" s="37"/>
      <c r="BC126" s="38"/>
      <c r="BD126" s="36">
        <v>10</v>
      </c>
      <c r="BE126" s="37"/>
      <c r="BF126" s="37"/>
      <c r="BG126" s="37"/>
      <c r="BH126" s="38"/>
    </row>
    <row r="127" spans="1:79" s="1" customFormat="1" ht="12.75" hidden="1" customHeight="1">
      <c r="A127" s="39" t="s">
        <v>69</v>
      </c>
      <c r="B127" s="40"/>
      <c r="C127" s="40"/>
      <c r="D127" s="39" t="s">
        <v>57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1"/>
      <c r="U127" s="39" t="s">
        <v>60</v>
      </c>
      <c r="V127" s="40"/>
      <c r="W127" s="40"/>
      <c r="X127" s="40"/>
      <c r="Y127" s="41"/>
      <c r="Z127" s="39" t="s">
        <v>61</v>
      </c>
      <c r="AA127" s="40"/>
      <c r="AB127" s="40"/>
      <c r="AC127" s="40"/>
      <c r="AD127" s="41"/>
      <c r="AE127" s="39" t="s">
        <v>94</v>
      </c>
      <c r="AF127" s="40"/>
      <c r="AG127" s="40"/>
      <c r="AH127" s="40"/>
      <c r="AI127" s="41"/>
      <c r="AJ127" s="47" t="s">
        <v>171</v>
      </c>
      <c r="AK127" s="48"/>
      <c r="AL127" s="48"/>
      <c r="AM127" s="48"/>
      <c r="AN127" s="49"/>
      <c r="AO127" s="39" t="s">
        <v>62</v>
      </c>
      <c r="AP127" s="40"/>
      <c r="AQ127" s="40"/>
      <c r="AR127" s="40"/>
      <c r="AS127" s="41"/>
      <c r="AT127" s="39" t="s">
        <v>63</v>
      </c>
      <c r="AU127" s="40"/>
      <c r="AV127" s="40"/>
      <c r="AW127" s="40"/>
      <c r="AX127" s="41"/>
      <c r="AY127" s="39" t="s">
        <v>95</v>
      </c>
      <c r="AZ127" s="40"/>
      <c r="BA127" s="40"/>
      <c r="BB127" s="40"/>
      <c r="BC127" s="41"/>
      <c r="BD127" s="50" t="s">
        <v>171</v>
      </c>
      <c r="BE127" s="50"/>
      <c r="BF127" s="50"/>
      <c r="BG127" s="50"/>
      <c r="BH127" s="50"/>
      <c r="CA127" s="1" t="s">
        <v>35</v>
      </c>
    </row>
    <row r="128" spans="1:79" s="98" customFormat="1" ht="25.5" customHeight="1">
      <c r="A128" s="88">
        <v>1</v>
      </c>
      <c r="B128" s="89"/>
      <c r="C128" s="89"/>
      <c r="D128" s="91" t="s">
        <v>191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3"/>
      <c r="U128" s="95">
        <v>3367743</v>
      </c>
      <c r="V128" s="96"/>
      <c r="W128" s="96"/>
      <c r="X128" s="96"/>
      <c r="Y128" s="97"/>
      <c r="Z128" s="95">
        <v>16879</v>
      </c>
      <c r="AA128" s="96"/>
      <c r="AB128" s="96"/>
      <c r="AC128" s="96"/>
      <c r="AD128" s="97"/>
      <c r="AE128" s="94">
        <v>0</v>
      </c>
      <c r="AF128" s="94"/>
      <c r="AG128" s="94"/>
      <c r="AH128" s="94"/>
      <c r="AI128" s="94"/>
      <c r="AJ128" s="109">
        <f>IF(ISNUMBER(U128),U128,0)+IF(ISNUMBER(Z128),Z128,0)</f>
        <v>3384622</v>
      </c>
      <c r="AK128" s="109"/>
      <c r="AL128" s="109"/>
      <c r="AM128" s="109"/>
      <c r="AN128" s="109"/>
      <c r="AO128" s="94">
        <v>3578635</v>
      </c>
      <c r="AP128" s="94"/>
      <c r="AQ128" s="94"/>
      <c r="AR128" s="94"/>
      <c r="AS128" s="94"/>
      <c r="AT128" s="109">
        <v>17451</v>
      </c>
      <c r="AU128" s="109"/>
      <c r="AV128" s="109"/>
      <c r="AW128" s="109"/>
      <c r="AX128" s="109"/>
      <c r="AY128" s="94">
        <v>0</v>
      </c>
      <c r="AZ128" s="94"/>
      <c r="BA128" s="94"/>
      <c r="BB128" s="94"/>
      <c r="BC128" s="94"/>
      <c r="BD128" s="109">
        <f>IF(ISNUMBER(AO128),AO128,0)+IF(ISNUMBER(AT128),AT128,0)</f>
        <v>3596086</v>
      </c>
      <c r="BE128" s="109"/>
      <c r="BF128" s="109"/>
      <c r="BG128" s="109"/>
      <c r="BH128" s="109"/>
      <c r="CA128" s="98" t="s">
        <v>36</v>
      </c>
    </row>
    <row r="129" spans="1:79" s="98" customFormat="1" ht="25.5" customHeight="1">
      <c r="A129" s="88">
        <v>2</v>
      </c>
      <c r="B129" s="89"/>
      <c r="C129" s="89"/>
      <c r="D129" s="91" t="s">
        <v>190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3"/>
      <c r="U129" s="95">
        <v>0</v>
      </c>
      <c r="V129" s="96"/>
      <c r="W129" s="96"/>
      <c r="X129" s="96"/>
      <c r="Y129" s="97"/>
      <c r="Z129" s="95">
        <v>0</v>
      </c>
      <c r="AA129" s="96"/>
      <c r="AB129" s="96"/>
      <c r="AC129" s="96"/>
      <c r="AD129" s="97"/>
      <c r="AE129" s="94">
        <v>0</v>
      </c>
      <c r="AF129" s="94"/>
      <c r="AG129" s="94"/>
      <c r="AH129" s="94"/>
      <c r="AI129" s="94"/>
      <c r="AJ129" s="109">
        <f>IF(ISNUMBER(U129),U129,0)+IF(ISNUMBER(Z129),Z129,0)</f>
        <v>0</v>
      </c>
      <c r="AK129" s="109"/>
      <c r="AL129" s="109"/>
      <c r="AM129" s="109"/>
      <c r="AN129" s="109"/>
      <c r="AO129" s="94">
        <v>0</v>
      </c>
      <c r="AP129" s="94"/>
      <c r="AQ129" s="94"/>
      <c r="AR129" s="94"/>
      <c r="AS129" s="94"/>
      <c r="AT129" s="109">
        <v>0</v>
      </c>
      <c r="AU129" s="109"/>
      <c r="AV129" s="109"/>
      <c r="AW129" s="109"/>
      <c r="AX129" s="109"/>
      <c r="AY129" s="94">
        <v>0</v>
      </c>
      <c r="AZ129" s="94"/>
      <c r="BA129" s="94"/>
      <c r="BB129" s="94"/>
      <c r="BC129" s="94"/>
      <c r="BD129" s="109">
        <f>IF(ISNUMBER(AO129),AO129,0)+IF(ISNUMBER(AT129),AT129,0)</f>
        <v>0</v>
      </c>
      <c r="BE129" s="109"/>
      <c r="BF129" s="109"/>
      <c r="BG129" s="109"/>
      <c r="BH129" s="109"/>
    </row>
    <row r="130" spans="1:79" s="6" customFormat="1" ht="12.75" customHeight="1">
      <c r="A130" s="85"/>
      <c r="B130" s="86"/>
      <c r="C130" s="86"/>
      <c r="D130" s="99" t="s">
        <v>147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1"/>
      <c r="U130" s="103">
        <v>3367743</v>
      </c>
      <c r="V130" s="104"/>
      <c r="W130" s="104"/>
      <c r="X130" s="104"/>
      <c r="Y130" s="105"/>
      <c r="Z130" s="103">
        <v>16879</v>
      </c>
      <c r="AA130" s="104"/>
      <c r="AB130" s="104"/>
      <c r="AC130" s="104"/>
      <c r="AD130" s="105"/>
      <c r="AE130" s="102">
        <v>0</v>
      </c>
      <c r="AF130" s="102"/>
      <c r="AG130" s="102"/>
      <c r="AH130" s="102"/>
      <c r="AI130" s="102"/>
      <c r="AJ130" s="84">
        <f>IF(ISNUMBER(U130),U130,0)+IF(ISNUMBER(Z130),Z130,0)</f>
        <v>3384622</v>
      </c>
      <c r="AK130" s="84"/>
      <c r="AL130" s="84"/>
      <c r="AM130" s="84"/>
      <c r="AN130" s="84"/>
      <c r="AO130" s="102">
        <v>3578635</v>
      </c>
      <c r="AP130" s="102"/>
      <c r="AQ130" s="102"/>
      <c r="AR130" s="102"/>
      <c r="AS130" s="102"/>
      <c r="AT130" s="84">
        <v>17451</v>
      </c>
      <c r="AU130" s="84"/>
      <c r="AV130" s="84"/>
      <c r="AW130" s="84"/>
      <c r="AX130" s="84"/>
      <c r="AY130" s="102">
        <v>0</v>
      </c>
      <c r="AZ130" s="102"/>
      <c r="BA130" s="102"/>
      <c r="BB130" s="102"/>
      <c r="BC130" s="102"/>
      <c r="BD130" s="84">
        <f>IF(ISNUMBER(AO130),AO130,0)+IF(ISNUMBER(AT130),AT130,0)</f>
        <v>3596086</v>
      </c>
      <c r="BE130" s="84"/>
      <c r="BF130" s="84"/>
      <c r="BG130" s="84"/>
      <c r="BH130" s="84"/>
    </row>
    <row r="131" spans="1:79" s="5" customFormat="1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79" ht="14.25" customHeight="1">
      <c r="A133" s="29" t="s">
        <v>152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79" ht="14.25" customHeight="1">
      <c r="A134" s="29" t="s">
        <v>258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23.1" customHeight="1">
      <c r="A135" s="54" t="s">
        <v>6</v>
      </c>
      <c r="B135" s="55"/>
      <c r="C135" s="55"/>
      <c r="D135" s="27" t="s">
        <v>9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 t="s">
        <v>8</v>
      </c>
      <c r="R135" s="27"/>
      <c r="S135" s="27"/>
      <c r="T135" s="27"/>
      <c r="U135" s="27"/>
      <c r="V135" s="27" t="s">
        <v>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36" t="s">
        <v>244</v>
      </c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8"/>
      <c r="AU135" s="36" t="s">
        <v>247</v>
      </c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8"/>
      <c r="BJ135" s="36" t="s">
        <v>254</v>
      </c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8"/>
    </row>
    <row r="136" spans="1:79" ht="32.25" customHeight="1">
      <c r="A136" s="57"/>
      <c r="B136" s="58"/>
      <c r="C136" s="5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 t="s">
        <v>4</v>
      </c>
      <c r="AG136" s="27"/>
      <c r="AH136" s="27"/>
      <c r="AI136" s="27"/>
      <c r="AJ136" s="27"/>
      <c r="AK136" s="27" t="s">
        <v>3</v>
      </c>
      <c r="AL136" s="27"/>
      <c r="AM136" s="27"/>
      <c r="AN136" s="27"/>
      <c r="AO136" s="27"/>
      <c r="AP136" s="27" t="s">
        <v>123</v>
      </c>
      <c r="AQ136" s="27"/>
      <c r="AR136" s="27"/>
      <c r="AS136" s="27"/>
      <c r="AT136" s="27"/>
      <c r="AU136" s="27" t="s">
        <v>4</v>
      </c>
      <c r="AV136" s="27"/>
      <c r="AW136" s="27"/>
      <c r="AX136" s="27"/>
      <c r="AY136" s="27"/>
      <c r="AZ136" s="27" t="s">
        <v>3</v>
      </c>
      <c r="BA136" s="27"/>
      <c r="BB136" s="27"/>
      <c r="BC136" s="27"/>
      <c r="BD136" s="27"/>
      <c r="BE136" s="27" t="s">
        <v>90</v>
      </c>
      <c r="BF136" s="27"/>
      <c r="BG136" s="27"/>
      <c r="BH136" s="27"/>
      <c r="BI136" s="27"/>
      <c r="BJ136" s="27" t="s">
        <v>4</v>
      </c>
      <c r="BK136" s="27"/>
      <c r="BL136" s="27"/>
      <c r="BM136" s="27"/>
      <c r="BN136" s="27"/>
      <c r="BO136" s="27" t="s">
        <v>3</v>
      </c>
      <c r="BP136" s="27"/>
      <c r="BQ136" s="27"/>
      <c r="BR136" s="27"/>
      <c r="BS136" s="27"/>
      <c r="BT136" s="27" t="s">
        <v>97</v>
      </c>
      <c r="BU136" s="27"/>
      <c r="BV136" s="27"/>
      <c r="BW136" s="27"/>
      <c r="BX136" s="27"/>
    </row>
    <row r="137" spans="1:79" ht="15" customHeight="1">
      <c r="A137" s="36">
        <v>1</v>
      </c>
      <c r="B137" s="37"/>
      <c r="C137" s="37"/>
      <c r="D137" s="27">
        <v>2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>
        <v>3</v>
      </c>
      <c r="R137" s="27"/>
      <c r="S137" s="27"/>
      <c r="T137" s="27"/>
      <c r="U137" s="27"/>
      <c r="V137" s="27">
        <v>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>
        <v>5</v>
      </c>
      <c r="AG137" s="27"/>
      <c r="AH137" s="27"/>
      <c r="AI137" s="27"/>
      <c r="AJ137" s="27"/>
      <c r="AK137" s="27">
        <v>6</v>
      </c>
      <c r="AL137" s="27"/>
      <c r="AM137" s="27"/>
      <c r="AN137" s="27"/>
      <c r="AO137" s="27"/>
      <c r="AP137" s="27">
        <v>7</v>
      </c>
      <c r="AQ137" s="27"/>
      <c r="AR137" s="27"/>
      <c r="AS137" s="27"/>
      <c r="AT137" s="27"/>
      <c r="AU137" s="27">
        <v>8</v>
      </c>
      <c r="AV137" s="27"/>
      <c r="AW137" s="27"/>
      <c r="AX137" s="27"/>
      <c r="AY137" s="27"/>
      <c r="AZ137" s="27">
        <v>9</v>
      </c>
      <c r="BA137" s="27"/>
      <c r="BB137" s="27"/>
      <c r="BC137" s="27"/>
      <c r="BD137" s="27"/>
      <c r="BE137" s="27">
        <v>10</v>
      </c>
      <c r="BF137" s="27"/>
      <c r="BG137" s="27"/>
      <c r="BH137" s="27"/>
      <c r="BI137" s="27"/>
      <c r="BJ137" s="27">
        <v>11</v>
      </c>
      <c r="BK137" s="27"/>
      <c r="BL137" s="27"/>
      <c r="BM137" s="27"/>
      <c r="BN137" s="27"/>
      <c r="BO137" s="27">
        <v>12</v>
      </c>
      <c r="BP137" s="27"/>
      <c r="BQ137" s="27"/>
      <c r="BR137" s="27"/>
      <c r="BS137" s="27"/>
      <c r="BT137" s="27">
        <v>13</v>
      </c>
      <c r="BU137" s="27"/>
      <c r="BV137" s="27"/>
      <c r="BW137" s="27"/>
      <c r="BX137" s="27"/>
    </row>
    <row r="138" spans="1:79" ht="10.5" hidden="1" customHeight="1">
      <c r="A138" s="39" t="s">
        <v>154</v>
      </c>
      <c r="B138" s="40"/>
      <c r="C138" s="40"/>
      <c r="D138" s="27" t="s">
        <v>57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 t="s">
        <v>70</v>
      </c>
      <c r="R138" s="27"/>
      <c r="S138" s="27"/>
      <c r="T138" s="27"/>
      <c r="U138" s="27"/>
      <c r="V138" s="27" t="s">
        <v>71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6" t="s">
        <v>111</v>
      </c>
      <c r="AG138" s="26"/>
      <c r="AH138" s="26"/>
      <c r="AI138" s="26"/>
      <c r="AJ138" s="26"/>
      <c r="AK138" s="30" t="s">
        <v>112</v>
      </c>
      <c r="AL138" s="30"/>
      <c r="AM138" s="30"/>
      <c r="AN138" s="30"/>
      <c r="AO138" s="30"/>
      <c r="AP138" s="50" t="s">
        <v>193</v>
      </c>
      <c r="AQ138" s="50"/>
      <c r="AR138" s="50"/>
      <c r="AS138" s="50"/>
      <c r="AT138" s="50"/>
      <c r="AU138" s="26" t="s">
        <v>113</v>
      </c>
      <c r="AV138" s="26"/>
      <c r="AW138" s="26"/>
      <c r="AX138" s="26"/>
      <c r="AY138" s="26"/>
      <c r="AZ138" s="30" t="s">
        <v>114</v>
      </c>
      <c r="BA138" s="30"/>
      <c r="BB138" s="30"/>
      <c r="BC138" s="30"/>
      <c r="BD138" s="30"/>
      <c r="BE138" s="50" t="s">
        <v>193</v>
      </c>
      <c r="BF138" s="50"/>
      <c r="BG138" s="50"/>
      <c r="BH138" s="50"/>
      <c r="BI138" s="50"/>
      <c r="BJ138" s="26" t="s">
        <v>105</v>
      </c>
      <c r="BK138" s="26"/>
      <c r="BL138" s="26"/>
      <c r="BM138" s="26"/>
      <c r="BN138" s="26"/>
      <c r="BO138" s="30" t="s">
        <v>106</v>
      </c>
      <c r="BP138" s="30"/>
      <c r="BQ138" s="30"/>
      <c r="BR138" s="30"/>
      <c r="BS138" s="30"/>
      <c r="BT138" s="50" t="s">
        <v>193</v>
      </c>
      <c r="BU138" s="50"/>
      <c r="BV138" s="50"/>
      <c r="BW138" s="50"/>
      <c r="BX138" s="50"/>
      <c r="CA138" t="s">
        <v>37</v>
      </c>
    </row>
    <row r="139" spans="1:79" s="6" customFormat="1" ht="15" customHeight="1">
      <c r="A139" s="85">
        <v>0</v>
      </c>
      <c r="B139" s="86"/>
      <c r="C139" s="86"/>
      <c r="D139" s="110" t="s">
        <v>192</v>
      </c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CA139" s="6" t="s">
        <v>38</v>
      </c>
    </row>
    <row r="140" spans="1:79" s="98" customFormat="1" ht="28.5" customHeight="1">
      <c r="A140" s="88">
        <v>0</v>
      </c>
      <c r="B140" s="89"/>
      <c r="C140" s="89"/>
      <c r="D140" s="115" t="s">
        <v>194</v>
      </c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7"/>
      <c r="Q140" s="27" t="s">
        <v>195</v>
      </c>
      <c r="R140" s="27"/>
      <c r="S140" s="27"/>
      <c r="T140" s="27"/>
      <c r="U140" s="27"/>
      <c r="V140" s="27" t="s">
        <v>196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8">
        <v>19.3</v>
      </c>
      <c r="AG140" s="118"/>
      <c r="AH140" s="118"/>
      <c r="AI140" s="118"/>
      <c r="AJ140" s="118"/>
      <c r="AK140" s="118">
        <v>0</v>
      </c>
      <c r="AL140" s="118"/>
      <c r="AM140" s="118"/>
      <c r="AN140" s="118"/>
      <c r="AO140" s="118"/>
      <c r="AP140" s="118">
        <v>19.3</v>
      </c>
      <c r="AQ140" s="118"/>
      <c r="AR140" s="118"/>
      <c r="AS140" s="118"/>
      <c r="AT140" s="118"/>
      <c r="AU140" s="118">
        <v>19.3</v>
      </c>
      <c r="AV140" s="118"/>
      <c r="AW140" s="118"/>
      <c r="AX140" s="118"/>
      <c r="AY140" s="118"/>
      <c r="AZ140" s="118">
        <v>0</v>
      </c>
      <c r="BA140" s="118"/>
      <c r="BB140" s="118"/>
      <c r="BC140" s="118"/>
      <c r="BD140" s="118"/>
      <c r="BE140" s="118">
        <v>19.3</v>
      </c>
      <c r="BF140" s="118"/>
      <c r="BG140" s="118"/>
      <c r="BH140" s="118"/>
      <c r="BI140" s="118"/>
      <c r="BJ140" s="118">
        <v>19.3</v>
      </c>
      <c r="BK140" s="118"/>
      <c r="BL140" s="118"/>
      <c r="BM140" s="118"/>
      <c r="BN140" s="118"/>
      <c r="BO140" s="118">
        <v>0</v>
      </c>
      <c r="BP140" s="118"/>
      <c r="BQ140" s="118"/>
      <c r="BR140" s="118"/>
      <c r="BS140" s="118"/>
      <c r="BT140" s="118">
        <v>19.3</v>
      </c>
      <c r="BU140" s="118"/>
      <c r="BV140" s="118"/>
      <c r="BW140" s="118"/>
      <c r="BX140" s="118"/>
    </row>
    <row r="141" spans="1:79" s="98" customFormat="1" ht="30" customHeight="1">
      <c r="A141" s="88">
        <v>0</v>
      </c>
      <c r="B141" s="89"/>
      <c r="C141" s="89"/>
      <c r="D141" s="115" t="s">
        <v>197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27" t="s">
        <v>195</v>
      </c>
      <c r="R141" s="27"/>
      <c r="S141" s="27"/>
      <c r="T141" s="27"/>
      <c r="U141" s="27"/>
      <c r="V141" s="27" t="s">
        <v>196</v>
      </c>
      <c r="W141" s="27"/>
      <c r="X141" s="27"/>
      <c r="Y141" s="27"/>
      <c r="Z141" s="27"/>
      <c r="AA141" s="27"/>
      <c r="AB141" s="27"/>
      <c r="AC141" s="27"/>
      <c r="AD141" s="27"/>
      <c r="AE141" s="27"/>
      <c r="AF141" s="118">
        <v>7.8</v>
      </c>
      <c r="AG141" s="118"/>
      <c r="AH141" s="118"/>
      <c r="AI141" s="118"/>
      <c r="AJ141" s="118"/>
      <c r="AK141" s="118">
        <v>0</v>
      </c>
      <c r="AL141" s="118"/>
      <c r="AM141" s="118"/>
      <c r="AN141" s="118"/>
      <c r="AO141" s="118"/>
      <c r="AP141" s="118">
        <v>7.8</v>
      </c>
      <c r="AQ141" s="118"/>
      <c r="AR141" s="118"/>
      <c r="AS141" s="118"/>
      <c r="AT141" s="118"/>
      <c r="AU141" s="118">
        <v>7.8</v>
      </c>
      <c r="AV141" s="118"/>
      <c r="AW141" s="118"/>
      <c r="AX141" s="118"/>
      <c r="AY141" s="118"/>
      <c r="AZ141" s="118">
        <v>0</v>
      </c>
      <c r="BA141" s="118"/>
      <c r="BB141" s="118"/>
      <c r="BC141" s="118"/>
      <c r="BD141" s="118"/>
      <c r="BE141" s="118">
        <v>7.8</v>
      </c>
      <c r="BF141" s="118"/>
      <c r="BG141" s="118"/>
      <c r="BH141" s="118"/>
      <c r="BI141" s="118"/>
      <c r="BJ141" s="118">
        <v>7.8</v>
      </c>
      <c r="BK141" s="118"/>
      <c r="BL141" s="118"/>
      <c r="BM141" s="118"/>
      <c r="BN141" s="118"/>
      <c r="BO141" s="118">
        <v>0</v>
      </c>
      <c r="BP141" s="118"/>
      <c r="BQ141" s="118"/>
      <c r="BR141" s="118"/>
      <c r="BS141" s="118"/>
      <c r="BT141" s="118">
        <v>7.8</v>
      </c>
      <c r="BU141" s="118"/>
      <c r="BV141" s="118"/>
      <c r="BW141" s="118"/>
      <c r="BX141" s="118"/>
    </row>
    <row r="142" spans="1:79" s="98" customFormat="1" ht="60" customHeight="1">
      <c r="A142" s="88">
        <v>0</v>
      </c>
      <c r="B142" s="89"/>
      <c r="C142" s="89"/>
      <c r="D142" s="115" t="s">
        <v>198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195</v>
      </c>
      <c r="R142" s="27"/>
      <c r="S142" s="27"/>
      <c r="T142" s="27"/>
      <c r="U142" s="27"/>
      <c r="V142" s="27" t="s">
        <v>196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8">
        <v>5</v>
      </c>
      <c r="AG142" s="118"/>
      <c r="AH142" s="118"/>
      <c r="AI142" s="118"/>
      <c r="AJ142" s="118"/>
      <c r="AK142" s="118">
        <v>0</v>
      </c>
      <c r="AL142" s="118"/>
      <c r="AM142" s="118"/>
      <c r="AN142" s="118"/>
      <c r="AO142" s="118"/>
      <c r="AP142" s="118">
        <v>5</v>
      </c>
      <c r="AQ142" s="118"/>
      <c r="AR142" s="118"/>
      <c r="AS142" s="118"/>
      <c r="AT142" s="118"/>
      <c r="AU142" s="118">
        <v>5</v>
      </c>
      <c r="AV142" s="118"/>
      <c r="AW142" s="118"/>
      <c r="AX142" s="118"/>
      <c r="AY142" s="118"/>
      <c r="AZ142" s="118">
        <v>0</v>
      </c>
      <c r="BA142" s="118"/>
      <c r="BB142" s="118"/>
      <c r="BC142" s="118"/>
      <c r="BD142" s="118"/>
      <c r="BE142" s="118">
        <v>5</v>
      </c>
      <c r="BF142" s="118"/>
      <c r="BG142" s="118"/>
      <c r="BH142" s="118"/>
      <c r="BI142" s="118"/>
      <c r="BJ142" s="118">
        <v>5</v>
      </c>
      <c r="BK142" s="118"/>
      <c r="BL142" s="118"/>
      <c r="BM142" s="118"/>
      <c r="BN142" s="118"/>
      <c r="BO142" s="118">
        <v>0</v>
      </c>
      <c r="BP142" s="118"/>
      <c r="BQ142" s="118"/>
      <c r="BR142" s="118"/>
      <c r="BS142" s="118"/>
      <c r="BT142" s="118">
        <v>5</v>
      </c>
      <c r="BU142" s="118"/>
      <c r="BV142" s="118"/>
      <c r="BW142" s="118"/>
      <c r="BX142" s="118"/>
    </row>
    <row r="143" spans="1:79" s="98" customFormat="1" ht="30" customHeight="1">
      <c r="A143" s="88">
        <v>0</v>
      </c>
      <c r="B143" s="89"/>
      <c r="C143" s="89"/>
      <c r="D143" s="115" t="s">
        <v>199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27" t="s">
        <v>195</v>
      </c>
      <c r="R143" s="27"/>
      <c r="S143" s="27"/>
      <c r="T143" s="27"/>
      <c r="U143" s="27"/>
      <c r="V143" s="27" t="s">
        <v>196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8">
        <v>1</v>
      </c>
      <c r="AG143" s="118"/>
      <c r="AH143" s="118"/>
      <c r="AI143" s="118"/>
      <c r="AJ143" s="118"/>
      <c r="AK143" s="118">
        <v>0</v>
      </c>
      <c r="AL143" s="118"/>
      <c r="AM143" s="118"/>
      <c r="AN143" s="118"/>
      <c r="AO143" s="118"/>
      <c r="AP143" s="118">
        <v>1</v>
      </c>
      <c r="AQ143" s="118"/>
      <c r="AR143" s="118"/>
      <c r="AS143" s="118"/>
      <c r="AT143" s="118"/>
      <c r="AU143" s="118">
        <v>1</v>
      </c>
      <c r="AV143" s="118"/>
      <c r="AW143" s="118"/>
      <c r="AX143" s="118"/>
      <c r="AY143" s="118"/>
      <c r="AZ143" s="118">
        <v>0</v>
      </c>
      <c r="BA143" s="118"/>
      <c r="BB143" s="118"/>
      <c r="BC143" s="118"/>
      <c r="BD143" s="118"/>
      <c r="BE143" s="118">
        <v>1</v>
      </c>
      <c r="BF143" s="118"/>
      <c r="BG143" s="118"/>
      <c r="BH143" s="118"/>
      <c r="BI143" s="118"/>
      <c r="BJ143" s="118">
        <v>1</v>
      </c>
      <c r="BK143" s="118"/>
      <c r="BL143" s="118"/>
      <c r="BM143" s="118"/>
      <c r="BN143" s="118"/>
      <c r="BO143" s="118">
        <v>0</v>
      </c>
      <c r="BP143" s="118"/>
      <c r="BQ143" s="118"/>
      <c r="BR143" s="118"/>
      <c r="BS143" s="118"/>
      <c r="BT143" s="118">
        <v>1</v>
      </c>
      <c r="BU143" s="118"/>
      <c r="BV143" s="118"/>
      <c r="BW143" s="118"/>
      <c r="BX143" s="118"/>
    </row>
    <row r="144" spans="1:79" s="98" customFormat="1" ht="30" customHeight="1">
      <c r="A144" s="88">
        <v>0</v>
      </c>
      <c r="B144" s="89"/>
      <c r="C144" s="89"/>
      <c r="D144" s="115" t="s">
        <v>200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27" t="s">
        <v>195</v>
      </c>
      <c r="R144" s="27"/>
      <c r="S144" s="27"/>
      <c r="T144" s="27"/>
      <c r="U144" s="27"/>
      <c r="V144" s="27" t="s">
        <v>196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8">
        <v>5.5</v>
      </c>
      <c r="AG144" s="118"/>
      <c r="AH144" s="118"/>
      <c r="AI144" s="118"/>
      <c r="AJ144" s="118"/>
      <c r="AK144" s="118">
        <v>0</v>
      </c>
      <c r="AL144" s="118"/>
      <c r="AM144" s="118"/>
      <c r="AN144" s="118"/>
      <c r="AO144" s="118"/>
      <c r="AP144" s="118">
        <v>5.5</v>
      </c>
      <c r="AQ144" s="118"/>
      <c r="AR144" s="118"/>
      <c r="AS144" s="118"/>
      <c r="AT144" s="118"/>
      <c r="AU144" s="118">
        <v>5.5</v>
      </c>
      <c r="AV144" s="118"/>
      <c r="AW144" s="118"/>
      <c r="AX144" s="118"/>
      <c r="AY144" s="118"/>
      <c r="AZ144" s="118">
        <v>0</v>
      </c>
      <c r="BA144" s="118"/>
      <c r="BB144" s="118"/>
      <c r="BC144" s="118"/>
      <c r="BD144" s="118"/>
      <c r="BE144" s="118">
        <v>5.5</v>
      </c>
      <c r="BF144" s="118"/>
      <c r="BG144" s="118"/>
      <c r="BH144" s="118"/>
      <c r="BI144" s="118"/>
      <c r="BJ144" s="118">
        <v>5.5</v>
      </c>
      <c r="BK144" s="118"/>
      <c r="BL144" s="118"/>
      <c r="BM144" s="118"/>
      <c r="BN144" s="118"/>
      <c r="BO144" s="118">
        <v>0</v>
      </c>
      <c r="BP144" s="118"/>
      <c r="BQ144" s="118"/>
      <c r="BR144" s="118"/>
      <c r="BS144" s="118"/>
      <c r="BT144" s="118">
        <v>5.5</v>
      </c>
      <c r="BU144" s="118"/>
      <c r="BV144" s="118"/>
      <c r="BW144" s="118"/>
      <c r="BX144" s="118"/>
    </row>
    <row r="145" spans="1:79" s="6" customFormat="1" ht="15" customHeight="1">
      <c r="A145" s="85">
        <v>0</v>
      </c>
      <c r="B145" s="86"/>
      <c r="C145" s="86"/>
      <c r="D145" s="112" t="s">
        <v>201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</row>
    <row r="146" spans="1:79" s="98" customFormat="1" ht="28.5" customHeight="1">
      <c r="A146" s="88">
        <v>0</v>
      </c>
      <c r="B146" s="89"/>
      <c r="C146" s="89"/>
      <c r="D146" s="115" t="s">
        <v>202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203</v>
      </c>
      <c r="R146" s="27"/>
      <c r="S146" s="27"/>
      <c r="T146" s="27"/>
      <c r="U146" s="27"/>
      <c r="V146" s="27" t="s">
        <v>204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8">
        <v>555</v>
      </c>
      <c r="AG146" s="118"/>
      <c r="AH146" s="118"/>
      <c r="AI146" s="118"/>
      <c r="AJ146" s="118"/>
      <c r="AK146" s="118">
        <v>0</v>
      </c>
      <c r="AL146" s="118"/>
      <c r="AM146" s="118"/>
      <c r="AN146" s="118"/>
      <c r="AO146" s="118"/>
      <c r="AP146" s="118">
        <v>555</v>
      </c>
      <c r="AQ146" s="118"/>
      <c r="AR146" s="118"/>
      <c r="AS146" s="118"/>
      <c r="AT146" s="118"/>
      <c r="AU146" s="118">
        <v>555</v>
      </c>
      <c r="AV146" s="118"/>
      <c r="AW146" s="118"/>
      <c r="AX146" s="118"/>
      <c r="AY146" s="118"/>
      <c r="AZ146" s="118">
        <v>0</v>
      </c>
      <c r="BA146" s="118"/>
      <c r="BB146" s="118"/>
      <c r="BC146" s="118"/>
      <c r="BD146" s="118"/>
      <c r="BE146" s="118">
        <v>555</v>
      </c>
      <c r="BF146" s="118"/>
      <c r="BG146" s="118"/>
      <c r="BH146" s="118"/>
      <c r="BI146" s="118"/>
      <c r="BJ146" s="118">
        <v>555</v>
      </c>
      <c r="BK146" s="118"/>
      <c r="BL146" s="118"/>
      <c r="BM146" s="118"/>
      <c r="BN146" s="118"/>
      <c r="BO146" s="118">
        <v>0</v>
      </c>
      <c r="BP146" s="118"/>
      <c r="BQ146" s="118"/>
      <c r="BR146" s="118"/>
      <c r="BS146" s="118"/>
      <c r="BT146" s="118">
        <v>555</v>
      </c>
      <c r="BU146" s="118"/>
      <c r="BV146" s="118"/>
      <c r="BW146" s="118"/>
      <c r="BX146" s="118"/>
    </row>
    <row r="147" spans="1:79" s="6" customFormat="1" ht="15" customHeight="1">
      <c r="A147" s="85">
        <v>0</v>
      </c>
      <c r="B147" s="86"/>
      <c r="C147" s="86"/>
      <c r="D147" s="112" t="s">
        <v>205</v>
      </c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1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</row>
    <row r="148" spans="1:79" s="98" customFormat="1" ht="28.5" customHeight="1">
      <c r="A148" s="88">
        <v>0</v>
      </c>
      <c r="B148" s="89"/>
      <c r="C148" s="89"/>
      <c r="D148" s="115" t="s">
        <v>206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27" t="s">
        <v>207</v>
      </c>
      <c r="R148" s="27"/>
      <c r="S148" s="27"/>
      <c r="T148" s="27"/>
      <c r="U148" s="27"/>
      <c r="V148" s="115" t="s">
        <v>208</v>
      </c>
      <c r="W148" s="116"/>
      <c r="X148" s="116"/>
      <c r="Y148" s="116"/>
      <c r="Z148" s="116"/>
      <c r="AA148" s="116"/>
      <c r="AB148" s="116"/>
      <c r="AC148" s="116"/>
      <c r="AD148" s="116"/>
      <c r="AE148" s="117"/>
      <c r="AF148" s="118">
        <v>3819</v>
      </c>
      <c r="AG148" s="118"/>
      <c r="AH148" s="118"/>
      <c r="AI148" s="118"/>
      <c r="AJ148" s="118"/>
      <c r="AK148" s="118">
        <v>399</v>
      </c>
      <c r="AL148" s="118"/>
      <c r="AM148" s="118"/>
      <c r="AN148" s="118"/>
      <c r="AO148" s="118"/>
      <c r="AP148" s="118">
        <v>4218</v>
      </c>
      <c r="AQ148" s="118"/>
      <c r="AR148" s="118"/>
      <c r="AS148" s="118"/>
      <c r="AT148" s="118"/>
      <c r="AU148" s="118">
        <v>4718</v>
      </c>
      <c r="AV148" s="118"/>
      <c r="AW148" s="118"/>
      <c r="AX148" s="118"/>
      <c r="AY148" s="118"/>
      <c r="AZ148" s="118">
        <v>28</v>
      </c>
      <c r="BA148" s="118"/>
      <c r="BB148" s="118"/>
      <c r="BC148" s="118"/>
      <c r="BD148" s="118"/>
      <c r="BE148" s="118">
        <v>4746</v>
      </c>
      <c r="BF148" s="118"/>
      <c r="BG148" s="118"/>
      <c r="BH148" s="118"/>
      <c r="BI148" s="118"/>
      <c r="BJ148" s="118">
        <v>5589</v>
      </c>
      <c r="BK148" s="118"/>
      <c r="BL148" s="118"/>
      <c r="BM148" s="118"/>
      <c r="BN148" s="118"/>
      <c r="BO148" s="118">
        <v>29</v>
      </c>
      <c r="BP148" s="118"/>
      <c r="BQ148" s="118"/>
      <c r="BR148" s="118"/>
      <c r="BS148" s="118"/>
      <c r="BT148" s="118">
        <v>5618</v>
      </c>
      <c r="BU148" s="118"/>
      <c r="BV148" s="118"/>
      <c r="BW148" s="118"/>
      <c r="BX148" s="118"/>
    </row>
    <row r="149" spans="1:79" s="6" customFormat="1" ht="15" customHeight="1">
      <c r="A149" s="85">
        <v>0</v>
      </c>
      <c r="B149" s="86"/>
      <c r="C149" s="86"/>
      <c r="D149" s="112" t="s">
        <v>209</v>
      </c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1"/>
      <c r="Q149" s="110"/>
      <c r="R149" s="110"/>
      <c r="S149" s="110"/>
      <c r="T149" s="110"/>
      <c r="U149" s="110"/>
      <c r="V149" s="112"/>
      <c r="W149" s="113"/>
      <c r="X149" s="113"/>
      <c r="Y149" s="113"/>
      <c r="Z149" s="113"/>
      <c r="AA149" s="113"/>
      <c r="AB149" s="113"/>
      <c r="AC149" s="113"/>
      <c r="AD149" s="113"/>
      <c r="AE149" s="114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</row>
    <row r="150" spans="1:79" s="98" customFormat="1" ht="28.5" customHeight="1">
      <c r="A150" s="88">
        <v>0</v>
      </c>
      <c r="B150" s="89"/>
      <c r="C150" s="89"/>
      <c r="D150" s="115" t="s">
        <v>210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211</v>
      </c>
      <c r="R150" s="27"/>
      <c r="S150" s="27"/>
      <c r="T150" s="27"/>
      <c r="U150" s="27"/>
      <c r="V150" s="115" t="s">
        <v>212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8">
        <v>12.6</v>
      </c>
      <c r="AG150" s="118"/>
      <c r="AH150" s="118"/>
      <c r="AI150" s="118"/>
      <c r="AJ150" s="118"/>
      <c r="AK150" s="118">
        <v>0</v>
      </c>
      <c r="AL150" s="118"/>
      <c r="AM150" s="118"/>
      <c r="AN150" s="118"/>
      <c r="AO150" s="118"/>
      <c r="AP150" s="118">
        <v>12.6</v>
      </c>
      <c r="AQ150" s="118"/>
      <c r="AR150" s="118"/>
      <c r="AS150" s="118"/>
      <c r="AT150" s="118"/>
      <c r="AU150" s="118">
        <v>12.6</v>
      </c>
      <c r="AV150" s="118"/>
      <c r="AW150" s="118"/>
      <c r="AX150" s="118"/>
      <c r="AY150" s="118"/>
      <c r="AZ150" s="118">
        <v>0</v>
      </c>
      <c r="BA150" s="118"/>
      <c r="BB150" s="118"/>
      <c r="BC150" s="118"/>
      <c r="BD150" s="118"/>
      <c r="BE150" s="118">
        <v>12.6</v>
      </c>
      <c r="BF150" s="118"/>
      <c r="BG150" s="118"/>
      <c r="BH150" s="118"/>
      <c r="BI150" s="118"/>
      <c r="BJ150" s="118">
        <v>12.6</v>
      </c>
      <c r="BK150" s="118"/>
      <c r="BL150" s="118"/>
      <c r="BM150" s="118"/>
      <c r="BN150" s="118"/>
      <c r="BO150" s="118">
        <v>0</v>
      </c>
      <c r="BP150" s="118"/>
      <c r="BQ150" s="118"/>
      <c r="BR150" s="118"/>
      <c r="BS150" s="118"/>
      <c r="BT150" s="118">
        <v>12.6</v>
      </c>
      <c r="BU150" s="118"/>
      <c r="BV150" s="118"/>
      <c r="BW150" s="118"/>
      <c r="BX150" s="118"/>
    </row>
    <row r="152" spans="1:79" ht="14.25" customHeight="1">
      <c r="A152" s="29" t="s">
        <v>274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23.1" customHeight="1">
      <c r="A153" s="54" t="s">
        <v>6</v>
      </c>
      <c r="B153" s="55"/>
      <c r="C153" s="55"/>
      <c r="D153" s="27" t="s">
        <v>9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 t="s">
        <v>8</v>
      </c>
      <c r="R153" s="27"/>
      <c r="S153" s="27"/>
      <c r="T153" s="27"/>
      <c r="U153" s="27"/>
      <c r="V153" s="27" t="s">
        <v>7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36" t="s">
        <v>265</v>
      </c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8"/>
      <c r="AU153" s="36" t="s">
        <v>270</v>
      </c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8"/>
    </row>
    <row r="154" spans="1:79" ht="28.5" customHeight="1">
      <c r="A154" s="57"/>
      <c r="B154" s="58"/>
      <c r="C154" s="58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 t="s">
        <v>4</v>
      </c>
      <c r="AG154" s="27"/>
      <c r="AH154" s="27"/>
      <c r="AI154" s="27"/>
      <c r="AJ154" s="27"/>
      <c r="AK154" s="27" t="s">
        <v>3</v>
      </c>
      <c r="AL154" s="27"/>
      <c r="AM154" s="27"/>
      <c r="AN154" s="27"/>
      <c r="AO154" s="27"/>
      <c r="AP154" s="27" t="s">
        <v>123</v>
      </c>
      <c r="AQ154" s="27"/>
      <c r="AR154" s="27"/>
      <c r="AS154" s="27"/>
      <c r="AT154" s="27"/>
      <c r="AU154" s="27" t="s">
        <v>4</v>
      </c>
      <c r="AV154" s="27"/>
      <c r="AW154" s="27"/>
      <c r="AX154" s="27"/>
      <c r="AY154" s="27"/>
      <c r="AZ154" s="27" t="s">
        <v>3</v>
      </c>
      <c r="BA154" s="27"/>
      <c r="BB154" s="27"/>
      <c r="BC154" s="27"/>
      <c r="BD154" s="27"/>
      <c r="BE154" s="27" t="s">
        <v>90</v>
      </c>
      <c r="BF154" s="27"/>
      <c r="BG154" s="27"/>
      <c r="BH154" s="27"/>
      <c r="BI154" s="27"/>
    </row>
    <row r="155" spans="1:79" ht="15" customHeight="1">
      <c r="A155" s="36">
        <v>1</v>
      </c>
      <c r="B155" s="37"/>
      <c r="C155" s="37"/>
      <c r="D155" s="27">
        <v>2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>
        <v>3</v>
      </c>
      <c r="R155" s="27"/>
      <c r="S155" s="27"/>
      <c r="T155" s="27"/>
      <c r="U155" s="27"/>
      <c r="V155" s="27">
        <v>4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</row>
    <row r="156" spans="1:79" ht="15.75" hidden="1" customHeight="1">
      <c r="A156" s="39" t="s">
        <v>154</v>
      </c>
      <c r="B156" s="40"/>
      <c r="C156" s="40"/>
      <c r="D156" s="27" t="s">
        <v>57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 t="s">
        <v>70</v>
      </c>
      <c r="R156" s="27"/>
      <c r="S156" s="27"/>
      <c r="T156" s="27"/>
      <c r="U156" s="27"/>
      <c r="V156" s="27" t="s">
        <v>71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6" t="s">
        <v>107</v>
      </c>
      <c r="AG156" s="26"/>
      <c r="AH156" s="26"/>
      <c r="AI156" s="26"/>
      <c r="AJ156" s="26"/>
      <c r="AK156" s="30" t="s">
        <v>108</v>
      </c>
      <c r="AL156" s="30"/>
      <c r="AM156" s="30"/>
      <c r="AN156" s="30"/>
      <c r="AO156" s="30"/>
      <c r="AP156" s="50" t="s">
        <v>193</v>
      </c>
      <c r="AQ156" s="50"/>
      <c r="AR156" s="50"/>
      <c r="AS156" s="50"/>
      <c r="AT156" s="50"/>
      <c r="AU156" s="26" t="s">
        <v>109</v>
      </c>
      <c r="AV156" s="26"/>
      <c r="AW156" s="26"/>
      <c r="AX156" s="26"/>
      <c r="AY156" s="26"/>
      <c r="AZ156" s="30" t="s">
        <v>110</v>
      </c>
      <c r="BA156" s="30"/>
      <c r="BB156" s="30"/>
      <c r="BC156" s="30"/>
      <c r="BD156" s="30"/>
      <c r="BE156" s="50" t="s">
        <v>193</v>
      </c>
      <c r="BF156" s="50"/>
      <c r="BG156" s="50"/>
      <c r="BH156" s="50"/>
      <c r="BI156" s="50"/>
      <c r="CA156" t="s">
        <v>39</v>
      </c>
    </row>
    <row r="157" spans="1:79" s="6" customFormat="1" ht="14.25">
      <c r="A157" s="85">
        <v>0</v>
      </c>
      <c r="B157" s="86"/>
      <c r="C157" s="86"/>
      <c r="D157" s="110" t="s">
        <v>192</v>
      </c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CA157" s="6" t="s">
        <v>40</v>
      </c>
    </row>
    <row r="158" spans="1:79" s="98" customFormat="1" ht="28.5" customHeight="1">
      <c r="A158" s="88">
        <v>0</v>
      </c>
      <c r="B158" s="89"/>
      <c r="C158" s="89"/>
      <c r="D158" s="115" t="s">
        <v>194</v>
      </c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7"/>
      <c r="Q158" s="27" t="s">
        <v>195</v>
      </c>
      <c r="R158" s="27"/>
      <c r="S158" s="27"/>
      <c r="T158" s="27"/>
      <c r="U158" s="27"/>
      <c r="V158" s="27" t="s">
        <v>196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118">
        <v>19.3</v>
      </c>
      <c r="AG158" s="118"/>
      <c r="AH158" s="118"/>
      <c r="AI158" s="118"/>
      <c r="AJ158" s="118"/>
      <c r="AK158" s="118">
        <v>0</v>
      </c>
      <c r="AL158" s="118"/>
      <c r="AM158" s="118"/>
      <c r="AN158" s="118"/>
      <c r="AO158" s="118"/>
      <c r="AP158" s="118">
        <v>19.3</v>
      </c>
      <c r="AQ158" s="118"/>
      <c r="AR158" s="118"/>
      <c r="AS158" s="118"/>
      <c r="AT158" s="118"/>
      <c r="AU158" s="118">
        <v>19.3</v>
      </c>
      <c r="AV158" s="118"/>
      <c r="AW158" s="118"/>
      <c r="AX158" s="118"/>
      <c r="AY158" s="118"/>
      <c r="AZ158" s="118">
        <v>0</v>
      </c>
      <c r="BA158" s="118"/>
      <c r="BB158" s="118"/>
      <c r="BC158" s="118"/>
      <c r="BD158" s="118"/>
      <c r="BE158" s="118">
        <v>19.3</v>
      </c>
      <c r="BF158" s="118"/>
      <c r="BG158" s="118"/>
      <c r="BH158" s="118"/>
      <c r="BI158" s="118"/>
    </row>
    <row r="159" spans="1:79" s="98" customFormat="1" ht="30" customHeight="1">
      <c r="A159" s="88">
        <v>0</v>
      </c>
      <c r="B159" s="89"/>
      <c r="C159" s="89"/>
      <c r="D159" s="115" t="s">
        <v>197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27" t="s">
        <v>195</v>
      </c>
      <c r="R159" s="27"/>
      <c r="S159" s="27"/>
      <c r="T159" s="27"/>
      <c r="U159" s="27"/>
      <c r="V159" s="27" t="s">
        <v>196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118">
        <v>7.8</v>
      </c>
      <c r="AG159" s="118"/>
      <c r="AH159" s="118"/>
      <c r="AI159" s="118"/>
      <c r="AJ159" s="118"/>
      <c r="AK159" s="118">
        <v>0</v>
      </c>
      <c r="AL159" s="118"/>
      <c r="AM159" s="118"/>
      <c r="AN159" s="118"/>
      <c r="AO159" s="118"/>
      <c r="AP159" s="118">
        <v>7.8</v>
      </c>
      <c r="AQ159" s="118"/>
      <c r="AR159" s="118"/>
      <c r="AS159" s="118"/>
      <c r="AT159" s="118"/>
      <c r="AU159" s="118">
        <v>7.8</v>
      </c>
      <c r="AV159" s="118"/>
      <c r="AW159" s="118"/>
      <c r="AX159" s="118"/>
      <c r="AY159" s="118"/>
      <c r="AZ159" s="118">
        <v>0</v>
      </c>
      <c r="BA159" s="118"/>
      <c r="BB159" s="118"/>
      <c r="BC159" s="118"/>
      <c r="BD159" s="118"/>
      <c r="BE159" s="118">
        <v>7.8</v>
      </c>
      <c r="BF159" s="118"/>
      <c r="BG159" s="118"/>
      <c r="BH159" s="118"/>
      <c r="BI159" s="118"/>
    </row>
    <row r="160" spans="1:79" s="98" customFormat="1" ht="60" customHeight="1">
      <c r="A160" s="88">
        <v>0</v>
      </c>
      <c r="B160" s="89"/>
      <c r="C160" s="89"/>
      <c r="D160" s="115" t="s">
        <v>198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27" t="s">
        <v>195</v>
      </c>
      <c r="R160" s="27"/>
      <c r="S160" s="27"/>
      <c r="T160" s="27"/>
      <c r="U160" s="27"/>
      <c r="V160" s="27" t="s">
        <v>196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118">
        <v>5</v>
      </c>
      <c r="AG160" s="118"/>
      <c r="AH160" s="118"/>
      <c r="AI160" s="118"/>
      <c r="AJ160" s="118"/>
      <c r="AK160" s="118">
        <v>0</v>
      </c>
      <c r="AL160" s="118"/>
      <c r="AM160" s="118"/>
      <c r="AN160" s="118"/>
      <c r="AO160" s="118"/>
      <c r="AP160" s="118">
        <v>5</v>
      </c>
      <c r="AQ160" s="118"/>
      <c r="AR160" s="118"/>
      <c r="AS160" s="118"/>
      <c r="AT160" s="118"/>
      <c r="AU160" s="118">
        <v>5</v>
      </c>
      <c r="AV160" s="118"/>
      <c r="AW160" s="118"/>
      <c r="AX160" s="118"/>
      <c r="AY160" s="118"/>
      <c r="AZ160" s="118">
        <v>0</v>
      </c>
      <c r="BA160" s="118"/>
      <c r="BB160" s="118"/>
      <c r="BC160" s="118"/>
      <c r="BD160" s="118"/>
      <c r="BE160" s="118">
        <v>5</v>
      </c>
      <c r="BF160" s="118"/>
      <c r="BG160" s="118"/>
      <c r="BH160" s="118"/>
      <c r="BI160" s="118"/>
    </row>
    <row r="161" spans="1:79" s="98" customFormat="1" ht="30" customHeight="1">
      <c r="A161" s="88">
        <v>0</v>
      </c>
      <c r="B161" s="89"/>
      <c r="C161" s="89"/>
      <c r="D161" s="115" t="s">
        <v>199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3"/>
      <c r="Q161" s="27" t="s">
        <v>195</v>
      </c>
      <c r="R161" s="27"/>
      <c r="S161" s="27"/>
      <c r="T161" s="27"/>
      <c r="U161" s="27"/>
      <c r="V161" s="27" t="s">
        <v>196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118">
        <v>1</v>
      </c>
      <c r="AG161" s="118"/>
      <c r="AH161" s="118"/>
      <c r="AI161" s="118"/>
      <c r="AJ161" s="118"/>
      <c r="AK161" s="118">
        <v>0</v>
      </c>
      <c r="AL161" s="118"/>
      <c r="AM161" s="118"/>
      <c r="AN161" s="118"/>
      <c r="AO161" s="118"/>
      <c r="AP161" s="118">
        <v>1</v>
      </c>
      <c r="AQ161" s="118"/>
      <c r="AR161" s="118"/>
      <c r="AS161" s="118"/>
      <c r="AT161" s="118"/>
      <c r="AU161" s="118">
        <v>1</v>
      </c>
      <c r="AV161" s="118"/>
      <c r="AW161" s="118"/>
      <c r="AX161" s="118"/>
      <c r="AY161" s="118"/>
      <c r="AZ161" s="118">
        <v>0</v>
      </c>
      <c r="BA161" s="118"/>
      <c r="BB161" s="118"/>
      <c r="BC161" s="118"/>
      <c r="BD161" s="118"/>
      <c r="BE161" s="118">
        <v>1</v>
      </c>
      <c r="BF161" s="118"/>
      <c r="BG161" s="118"/>
      <c r="BH161" s="118"/>
      <c r="BI161" s="118"/>
    </row>
    <row r="162" spans="1:79" s="98" customFormat="1" ht="30" customHeight="1">
      <c r="A162" s="88">
        <v>0</v>
      </c>
      <c r="B162" s="89"/>
      <c r="C162" s="89"/>
      <c r="D162" s="115" t="s">
        <v>200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27" t="s">
        <v>195</v>
      </c>
      <c r="R162" s="27"/>
      <c r="S162" s="27"/>
      <c r="T162" s="27"/>
      <c r="U162" s="27"/>
      <c r="V162" s="27" t="s">
        <v>196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118">
        <v>5.5</v>
      </c>
      <c r="AG162" s="118"/>
      <c r="AH162" s="118"/>
      <c r="AI162" s="118"/>
      <c r="AJ162" s="118"/>
      <c r="AK162" s="118">
        <v>0</v>
      </c>
      <c r="AL162" s="118"/>
      <c r="AM162" s="118"/>
      <c r="AN162" s="118"/>
      <c r="AO162" s="118"/>
      <c r="AP162" s="118">
        <v>5.5</v>
      </c>
      <c r="AQ162" s="118"/>
      <c r="AR162" s="118"/>
      <c r="AS162" s="118"/>
      <c r="AT162" s="118"/>
      <c r="AU162" s="118">
        <v>5.5</v>
      </c>
      <c r="AV162" s="118"/>
      <c r="AW162" s="118"/>
      <c r="AX162" s="118"/>
      <c r="AY162" s="118"/>
      <c r="AZ162" s="118">
        <v>0</v>
      </c>
      <c r="BA162" s="118"/>
      <c r="BB162" s="118"/>
      <c r="BC162" s="118"/>
      <c r="BD162" s="118"/>
      <c r="BE162" s="118">
        <v>5.5</v>
      </c>
      <c r="BF162" s="118"/>
      <c r="BG162" s="118"/>
      <c r="BH162" s="118"/>
      <c r="BI162" s="118"/>
    </row>
    <row r="163" spans="1:79" s="6" customFormat="1" ht="14.25">
      <c r="A163" s="85">
        <v>0</v>
      </c>
      <c r="B163" s="86"/>
      <c r="C163" s="86"/>
      <c r="D163" s="112" t="s">
        <v>201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1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</row>
    <row r="164" spans="1:79" s="98" customFormat="1" ht="28.5" customHeight="1">
      <c r="A164" s="88">
        <v>0</v>
      </c>
      <c r="B164" s="89"/>
      <c r="C164" s="89"/>
      <c r="D164" s="115" t="s">
        <v>202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27" t="s">
        <v>203</v>
      </c>
      <c r="R164" s="27"/>
      <c r="S164" s="27"/>
      <c r="T164" s="27"/>
      <c r="U164" s="27"/>
      <c r="V164" s="27" t="s">
        <v>204</v>
      </c>
      <c r="W164" s="27"/>
      <c r="X164" s="27"/>
      <c r="Y164" s="27"/>
      <c r="Z164" s="27"/>
      <c r="AA164" s="27"/>
      <c r="AB164" s="27"/>
      <c r="AC164" s="27"/>
      <c r="AD164" s="27"/>
      <c r="AE164" s="27"/>
      <c r="AF164" s="118">
        <v>555</v>
      </c>
      <c r="AG164" s="118"/>
      <c r="AH164" s="118"/>
      <c r="AI164" s="118"/>
      <c r="AJ164" s="118"/>
      <c r="AK164" s="118">
        <v>0</v>
      </c>
      <c r="AL164" s="118"/>
      <c r="AM164" s="118"/>
      <c r="AN164" s="118"/>
      <c r="AO164" s="118"/>
      <c r="AP164" s="118">
        <v>555</v>
      </c>
      <c r="AQ164" s="118"/>
      <c r="AR164" s="118"/>
      <c r="AS164" s="118"/>
      <c r="AT164" s="118"/>
      <c r="AU164" s="118">
        <v>555</v>
      </c>
      <c r="AV164" s="118"/>
      <c r="AW164" s="118"/>
      <c r="AX164" s="118"/>
      <c r="AY164" s="118"/>
      <c r="AZ164" s="118">
        <v>0</v>
      </c>
      <c r="BA164" s="118"/>
      <c r="BB164" s="118"/>
      <c r="BC164" s="118"/>
      <c r="BD164" s="118"/>
      <c r="BE164" s="118">
        <v>555</v>
      </c>
      <c r="BF164" s="118"/>
      <c r="BG164" s="118"/>
      <c r="BH164" s="118"/>
      <c r="BI164" s="118"/>
    </row>
    <row r="165" spans="1:79" s="6" customFormat="1" ht="14.25">
      <c r="A165" s="85">
        <v>0</v>
      </c>
      <c r="B165" s="86"/>
      <c r="C165" s="86"/>
      <c r="D165" s="112" t="s">
        <v>205</v>
      </c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1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</row>
    <row r="166" spans="1:79" s="98" customFormat="1" ht="28.5" customHeight="1">
      <c r="A166" s="88">
        <v>0</v>
      </c>
      <c r="B166" s="89"/>
      <c r="C166" s="89"/>
      <c r="D166" s="115" t="s">
        <v>206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  <c r="Q166" s="27" t="s">
        <v>207</v>
      </c>
      <c r="R166" s="27"/>
      <c r="S166" s="27"/>
      <c r="T166" s="27"/>
      <c r="U166" s="27"/>
      <c r="V166" s="115" t="s">
        <v>208</v>
      </c>
      <c r="W166" s="116"/>
      <c r="X166" s="116"/>
      <c r="Y166" s="116"/>
      <c r="Z166" s="116"/>
      <c r="AA166" s="116"/>
      <c r="AB166" s="116"/>
      <c r="AC166" s="116"/>
      <c r="AD166" s="116"/>
      <c r="AE166" s="117"/>
      <c r="AF166" s="118">
        <v>6068</v>
      </c>
      <c r="AG166" s="118"/>
      <c r="AH166" s="118"/>
      <c r="AI166" s="118"/>
      <c r="AJ166" s="118"/>
      <c r="AK166" s="118">
        <v>30</v>
      </c>
      <c r="AL166" s="118"/>
      <c r="AM166" s="118"/>
      <c r="AN166" s="118"/>
      <c r="AO166" s="118"/>
      <c r="AP166" s="118">
        <v>6098</v>
      </c>
      <c r="AQ166" s="118"/>
      <c r="AR166" s="118"/>
      <c r="AS166" s="118"/>
      <c r="AT166" s="118"/>
      <c r="AU166" s="118">
        <v>6448</v>
      </c>
      <c r="AV166" s="118"/>
      <c r="AW166" s="118"/>
      <c r="AX166" s="118"/>
      <c r="AY166" s="118"/>
      <c r="AZ166" s="118">
        <v>31</v>
      </c>
      <c r="BA166" s="118"/>
      <c r="BB166" s="118"/>
      <c r="BC166" s="118"/>
      <c r="BD166" s="118"/>
      <c r="BE166" s="118">
        <v>6479</v>
      </c>
      <c r="BF166" s="118"/>
      <c r="BG166" s="118"/>
      <c r="BH166" s="118"/>
      <c r="BI166" s="118"/>
    </row>
    <row r="167" spans="1:79" s="6" customFormat="1" ht="14.25">
      <c r="A167" s="85">
        <v>0</v>
      </c>
      <c r="B167" s="86"/>
      <c r="C167" s="86"/>
      <c r="D167" s="112" t="s">
        <v>209</v>
      </c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1"/>
      <c r="Q167" s="110"/>
      <c r="R167" s="110"/>
      <c r="S167" s="110"/>
      <c r="T167" s="110"/>
      <c r="U167" s="110"/>
      <c r="V167" s="112"/>
      <c r="W167" s="113"/>
      <c r="X167" s="113"/>
      <c r="Y167" s="113"/>
      <c r="Z167" s="113"/>
      <c r="AA167" s="113"/>
      <c r="AB167" s="113"/>
      <c r="AC167" s="113"/>
      <c r="AD167" s="113"/>
      <c r="AE167" s="114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</row>
    <row r="168" spans="1:79" s="98" customFormat="1" ht="28.5" customHeight="1">
      <c r="A168" s="88">
        <v>0</v>
      </c>
      <c r="B168" s="89"/>
      <c r="C168" s="89"/>
      <c r="D168" s="115" t="s">
        <v>210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27" t="s">
        <v>211</v>
      </c>
      <c r="R168" s="27"/>
      <c r="S168" s="27"/>
      <c r="T168" s="27"/>
      <c r="U168" s="27"/>
      <c r="V168" s="115" t="s">
        <v>212</v>
      </c>
      <c r="W168" s="92"/>
      <c r="X168" s="92"/>
      <c r="Y168" s="92"/>
      <c r="Z168" s="92"/>
      <c r="AA168" s="92"/>
      <c r="AB168" s="92"/>
      <c r="AC168" s="92"/>
      <c r="AD168" s="92"/>
      <c r="AE168" s="93"/>
      <c r="AF168" s="118">
        <v>12.6</v>
      </c>
      <c r="AG168" s="118"/>
      <c r="AH168" s="118"/>
      <c r="AI168" s="118"/>
      <c r="AJ168" s="118"/>
      <c r="AK168" s="118">
        <v>0</v>
      </c>
      <c r="AL168" s="118"/>
      <c r="AM168" s="118"/>
      <c r="AN168" s="118"/>
      <c r="AO168" s="118"/>
      <c r="AP168" s="118">
        <v>12.6</v>
      </c>
      <c r="AQ168" s="118"/>
      <c r="AR168" s="118"/>
      <c r="AS168" s="118"/>
      <c r="AT168" s="118"/>
      <c r="AU168" s="118">
        <v>12.6</v>
      </c>
      <c r="AV168" s="118"/>
      <c r="AW168" s="118"/>
      <c r="AX168" s="118"/>
      <c r="AY168" s="118"/>
      <c r="AZ168" s="118">
        <v>0</v>
      </c>
      <c r="BA168" s="118"/>
      <c r="BB168" s="118"/>
      <c r="BC168" s="118"/>
      <c r="BD168" s="118"/>
      <c r="BE168" s="118">
        <v>12.6</v>
      </c>
      <c r="BF168" s="118"/>
      <c r="BG168" s="118"/>
      <c r="BH168" s="118"/>
      <c r="BI168" s="118"/>
    </row>
    <row r="170" spans="1:79" ht="14.25" customHeight="1">
      <c r="A170" s="29" t="s">
        <v>124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>
      <c r="A171" s="44" t="s">
        <v>243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</row>
    <row r="172" spans="1:79" ht="12.95" customHeight="1">
      <c r="A172" s="54" t="s">
        <v>19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6"/>
      <c r="U172" s="27" t="s">
        <v>244</v>
      </c>
      <c r="V172" s="27"/>
      <c r="W172" s="27"/>
      <c r="X172" s="27"/>
      <c r="Y172" s="27"/>
      <c r="Z172" s="27"/>
      <c r="AA172" s="27"/>
      <c r="AB172" s="27"/>
      <c r="AC172" s="27"/>
      <c r="AD172" s="27"/>
      <c r="AE172" s="27" t="s">
        <v>247</v>
      </c>
      <c r="AF172" s="27"/>
      <c r="AG172" s="27"/>
      <c r="AH172" s="27"/>
      <c r="AI172" s="27"/>
      <c r="AJ172" s="27"/>
      <c r="AK172" s="27"/>
      <c r="AL172" s="27"/>
      <c r="AM172" s="27"/>
      <c r="AN172" s="27"/>
      <c r="AO172" s="27" t="s">
        <v>254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 t="s">
        <v>265</v>
      </c>
      <c r="AZ172" s="27"/>
      <c r="BA172" s="27"/>
      <c r="BB172" s="27"/>
      <c r="BC172" s="27"/>
      <c r="BD172" s="27"/>
      <c r="BE172" s="27"/>
      <c r="BF172" s="27"/>
      <c r="BG172" s="27"/>
      <c r="BH172" s="27"/>
      <c r="BI172" s="27" t="s">
        <v>270</v>
      </c>
      <c r="BJ172" s="27"/>
      <c r="BK172" s="27"/>
      <c r="BL172" s="27"/>
      <c r="BM172" s="27"/>
      <c r="BN172" s="27"/>
      <c r="BO172" s="27"/>
      <c r="BP172" s="27"/>
      <c r="BQ172" s="27"/>
      <c r="BR172" s="27"/>
    </row>
    <row r="173" spans="1:79" ht="30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9"/>
      <c r="U173" s="27" t="s">
        <v>4</v>
      </c>
      <c r="V173" s="27"/>
      <c r="W173" s="27"/>
      <c r="X173" s="27"/>
      <c r="Y173" s="27"/>
      <c r="Z173" s="27" t="s">
        <v>3</v>
      </c>
      <c r="AA173" s="27"/>
      <c r="AB173" s="27"/>
      <c r="AC173" s="27"/>
      <c r="AD173" s="27"/>
      <c r="AE173" s="27" t="s">
        <v>4</v>
      </c>
      <c r="AF173" s="27"/>
      <c r="AG173" s="27"/>
      <c r="AH173" s="27"/>
      <c r="AI173" s="27"/>
      <c r="AJ173" s="27" t="s">
        <v>3</v>
      </c>
      <c r="AK173" s="27"/>
      <c r="AL173" s="27"/>
      <c r="AM173" s="27"/>
      <c r="AN173" s="27"/>
      <c r="AO173" s="27" t="s">
        <v>4</v>
      </c>
      <c r="AP173" s="27"/>
      <c r="AQ173" s="27"/>
      <c r="AR173" s="27"/>
      <c r="AS173" s="27"/>
      <c r="AT173" s="27" t="s">
        <v>3</v>
      </c>
      <c r="AU173" s="27"/>
      <c r="AV173" s="27"/>
      <c r="AW173" s="27"/>
      <c r="AX173" s="27"/>
      <c r="AY173" s="27" t="s">
        <v>4</v>
      </c>
      <c r="AZ173" s="27"/>
      <c r="BA173" s="27"/>
      <c r="BB173" s="27"/>
      <c r="BC173" s="27"/>
      <c r="BD173" s="27" t="s">
        <v>3</v>
      </c>
      <c r="BE173" s="27"/>
      <c r="BF173" s="27"/>
      <c r="BG173" s="27"/>
      <c r="BH173" s="27"/>
      <c r="BI173" s="27" t="s">
        <v>4</v>
      </c>
      <c r="BJ173" s="27"/>
      <c r="BK173" s="27"/>
      <c r="BL173" s="27"/>
      <c r="BM173" s="27"/>
      <c r="BN173" s="27" t="s">
        <v>3</v>
      </c>
      <c r="BO173" s="27"/>
      <c r="BP173" s="27"/>
      <c r="BQ173" s="27"/>
      <c r="BR173" s="27"/>
    </row>
    <row r="174" spans="1:79" ht="15" customHeight="1">
      <c r="A174" s="36">
        <v>1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8"/>
      <c r="U174" s="27">
        <v>2</v>
      </c>
      <c r="V174" s="27"/>
      <c r="W174" s="27"/>
      <c r="X174" s="27"/>
      <c r="Y174" s="27"/>
      <c r="Z174" s="27">
        <v>3</v>
      </c>
      <c r="AA174" s="27"/>
      <c r="AB174" s="27"/>
      <c r="AC174" s="27"/>
      <c r="AD174" s="27"/>
      <c r="AE174" s="27">
        <v>4</v>
      </c>
      <c r="AF174" s="27"/>
      <c r="AG174" s="27"/>
      <c r="AH174" s="27"/>
      <c r="AI174" s="27"/>
      <c r="AJ174" s="27">
        <v>5</v>
      </c>
      <c r="AK174" s="27"/>
      <c r="AL174" s="27"/>
      <c r="AM174" s="27"/>
      <c r="AN174" s="27"/>
      <c r="AO174" s="27">
        <v>6</v>
      </c>
      <c r="AP174" s="27"/>
      <c r="AQ174" s="27"/>
      <c r="AR174" s="27"/>
      <c r="AS174" s="27"/>
      <c r="AT174" s="27">
        <v>7</v>
      </c>
      <c r="AU174" s="27"/>
      <c r="AV174" s="27"/>
      <c r="AW174" s="27"/>
      <c r="AX174" s="27"/>
      <c r="AY174" s="27">
        <v>8</v>
      </c>
      <c r="AZ174" s="27"/>
      <c r="BA174" s="27"/>
      <c r="BB174" s="27"/>
      <c r="BC174" s="27"/>
      <c r="BD174" s="27">
        <v>9</v>
      </c>
      <c r="BE174" s="27"/>
      <c r="BF174" s="27"/>
      <c r="BG174" s="27"/>
      <c r="BH174" s="27"/>
      <c r="BI174" s="27">
        <v>10</v>
      </c>
      <c r="BJ174" s="27"/>
      <c r="BK174" s="27"/>
      <c r="BL174" s="27"/>
      <c r="BM174" s="27"/>
      <c r="BN174" s="27">
        <v>11</v>
      </c>
      <c r="BO174" s="27"/>
      <c r="BP174" s="27"/>
      <c r="BQ174" s="27"/>
      <c r="BR174" s="27"/>
    </row>
    <row r="175" spans="1:79" s="1" customFormat="1" ht="15.75" hidden="1" customHeight="1">
      <c r="A175" s="39" t="s">
        <v>57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1"/>
      <c r="U175" s="26" t="s">
        <v>65</v>
      </c>
      <c r="V175" s="26"/>
      <c r="W175" s="26"/>
      <c r="X175" s="26"/>
      <c r="Y175" s="26"/>
      <c r="Z175" s="30" t="s">
        <v>66</v>
      </c>
      <c r="AA175" s="30"/>
      <c r="AB175" s="30"/>
      <c r="AC175" s="30"/>
      <c r="AD175" s="30"/>
      <c r="AE175" s="26" t="s">
        <v>67</v>
      </c>
      <c r="AF175" s="26"/>
      <c r="AG175" s="26"/>
      <c r="AH175" s="26"/>
      <c r="AI175" s="26"/>
      <c r="AJ175" s="30" t="s">
        <v>68</v>
      </c>
      <c r="AK175" s="30"/>
      <c r="AL175" s="30"/>
      <c r="AM175" s="30"/>
      <c r="AN175" s="30"/>
      <c r="AO175" s="26" t="s">
        <v>58</v>
      </c>
      <c r="AP175" s="26"/>
      <c r="AQ175" s="26"/>
      <c r="AR175" s="26"/>
      <c r="AS175" s="26"/>
      <c r="AT175" s="30" t="s">
        <v>59</v>
      </c>
      <c r="AU175" s="30"/>
      <c r="AV175" s="30"/>
      <c r="AW175" s="30"/>
      <c r="AX175" s="30"/>
      <c r="AY175" s="26" t="s">
        <v>60</v>
      </c>
      <c r="AZ175" s="26"/>
      <c r="BA175" s="26"/>
      <c r="BB175" s="26"/>
      <c r="BC175" s="26"/>
      <c r="BD175" s="30" t="s">
        <v>61</v>
      </c>
      <c r="BE175" s="30"/>
      <c r="BF175" s="30"/>
      <c r="BG175" s="30"/>
      <c r="BH175" s="30"/>
      <c r="BI175" s="26" t="s">
        <v>62</v>
      </c>
      <c r="BJ175" s="26"/>
      <c r="BK175" s="26"/>
      <c r="BL175" s="26"/>
      <c r="BM175" s="26"/>
      <c r="BN175" s="30" t="s">
        <v>63</v>
      </c>
      <c r="BO175" s="30"/>
      <c r="BP175" s="30"/>
      <c r="BQ175" s="30"/>
      <c r="BR175" s="30"/>
      <c r="CA175" t="s">
        <v>41</v>
      </c>
    </row>
    <row r="176" spans="1:79" s="6" customFormat="1" ht="12.75" customHeight="1">
      <c r="A176" s="99" t="s">
        <v>213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1"/>
      <c r="U176" s="119">
        <v>1422630</v>
      </c>
      <c r="V176" s="119"/>
      <c r="W176" s="119"/>
      <c r="X176" s="119"/>
      <c r="Y176" s="119"/>
      <c r="Z176" s="119">
        <v>0</v>
      </c>
      <c r="AA176" s="119"/>
      <c r="AB176" s="119"/>
      <c r="AC176" s="119"/>
      <c r="AD176" s="119"/>
      <c r="AE176" s="119">
        <v>1729341</v>
      </c>
      <c r="AF176" s="119"/>
      <c r="AG176" s="119"/>
      <c r="AH176" s="119"/>
      <c r="AI176" s="119"/>
      <c r="AJ176" s="119">
        <v>0</v>
      </c>
      <c r="AK176" s="119"/>
      <c r="AL176" s="119"/>
      <c r="AM176" s="119"/>
      <c r="AN176" s="119"/>
      <c r="AO176" s="119">
        <v>1878768</v>
      </c>
      <c r="AP176" s="119"/>
      <c r="AQ176" s="119"/>
      <c r="AR176" s="119"/>
      <c r="AS176" s="119"/>
      <c r="AT176" s="119">
        <v>0</v>
      </c>
      <c r="AU176" s="119"/>
      <c r="AV176" s="119"/>
      <c r="AW176" s="119"/>
      <c r="AX176" s="119"/>
      <c r="AY176" s="119">
        <v>2058073</v>
      </c>
      <c r="AZ176" s="119"/>
      <c r="BA176" s="119"/>
      <c r="BB176" s="119"/>
      <c r="BC176" s="119"/>
      <c r="BD176" s="119">
        <v>0</v>
      </c>
      <c r="BE176" s="119"/>
      <c r="BF176" s="119"/>
      <c r="BG176" s="119"/>
      <c r="BH176" s="119"/>
      <c r="BI176" s="119">
        <v>2195233</v>
      </c>
      <c r="BJ176" s="119"/>
      <c r="BK176" s="119"/>
      <c r="BL176" s="119"/>
      <c r="BM176" s="119"/>
      <c r="BN176" s="119">
        <v>0</v>
      </c>
      <c r="BO176" s="119"/>
      <c r="BP176" s="119"/>
      <c r="BQ176" s="119"/>
      <c r="BR176" s="119"/>
      <c r="CA176" s="6" t="s">
        <v>42</v>
      </c>
    </row>
    <row r="177" spans="1:79" s="98" customFormat="1" ht="12.75" customHeight="1">
      <c r="A177" s="91" t="s">
        <v>214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120">
        <v>969986</v>
      </c>
      <c r="V177" s="120"/>
      <c r="W177" s="120"/>
      <c r="X177" s="120"/>
      <c r="Y177" s="120"/>
      <c r="Z177" s="120">
        <v>0</v>
      </c>
      <c r="AA177" s="120"/>
      <c r="AB177" s="120"/>
      <c r="AC177" s="120"/>
      <c r="AD177" s="120"/>
      <c r="AE177" s="120">
        <v>1197138</v>
      </c>
      <c r="AF177" s="120"/>
      <c r="AG177" s="120"/>
      <c r="AH177" s="120"/>
      <c r="AI177" s="120"/>
      <c r="AJ177" s="120">
        <v>0</v>
      </c>
      <c r="AK177" s="120"/>
      <c r="AL177" s="120"/>
      <c r="AM177" s="120"/>
      <c r="AN177" s="120"/>
      <c r="AO177" s="120">
        <v>1298082</v>
      </c>
      <c r="AP177" s="120"/>
      <c r="AQ177" s="120"/>
      <c r="AR177" s="120"/>
      <c r="AS177" s="120"/>
      <c r="AT177" s="120">
        <v>0</v>
      </c>
      <c r="AU177" s="120"/>
      <c r="AV177" s="120"/>
      <c r="AW177" s="120"/>
      <c r="AX177" s="120"/>
      <c r="AY177" s="120">
        <v>1421110</v>
      </c>
      <c r="AZ177" s="120"/>
      <c r="BA177" s="120"/>
      <c r="BB177" s="120"/>
      <c r="BC177" s="120"/>
      <c r="BD177" s="120">
        <v>0</v>
      </c>
      <c r="BE177" s="120"/>
      <c r="BF177" s="120"/>
      <c r="BG177" s="120"/>
      <c r="BH177" s="120"/>
      <c r="BI177" s="120">
        <v>1518854</v>
      </c>
      <c r="BJ177" s="120"/>
      <c r="BK177" s="120"/>
      <c r="BL177" s="120"/>
      <c r="BM177" s="120"/>
      <c r="BN177" s="120">
        <v>0</v>
      </c>
      <c r="BO177" s="120"/>
      <c r="BP177" s="120"/>
      <c r="BQ177" s="120"/>
      <c r="BR177" s="120"/>
    </row>
    <row r="178" spans="1:79" s="98" customFormat="1" ht="12.75" customHeight="1">
      <c r="A178" s="91" t="s">
        <v>215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3"/>
      <c r="U178" s="120">
        <v>452644</v>
      </c>
      <c r="V178" s="120"/>
      <c r="W178" s="120"/>
      <c r="X178" s="120"/>
      <c r="Y178" s="120"/>
      <c r="Z178" s="120">
        <v>0</v>
      </c>
      <c r="AA178" s="120"/>
      <c r="AB178" s="120"/>
      <c r="AC178" s="120"/>
      <c r="AD178" s="120"/>
      <c r="AE178" s="120">
        <v>532203</v>
      </c>
      <c r="AF178" s="120"/>
      <c r="AG178" s="120"/>
      <c r="AH178" s="120"/>
      <c r="AI178" s="120"/>
      <c r="AJ178" s="120">
        <v>0</v>
      </c>
      <c r="AK178" s="120"/>
      <c r="AL178" s="120"/>
      <c r="AM178" s="120"/>
      <c r="AN178" s="120"/>
      <c r="AO178" s="120">
        <v>580686</v>
      </c>
      <c r="AP178" s="120"/>
      <c r="AQ178" s="120"/>
      <c r="AR178" s="120"/>
      <c r="AS178" s="120"/>
      <c r="AT178" s="120">
        <v>0</v>
      </c>
      <c r="AU178" s="120"/>
      <c r="AV178" s="120"/>
      <c r="AW178" s="120"/>
      <c r="AX178" s="120"/>
      <c r="AY178" s="120">
        <v>636963</v>
      </c>
      <c r="AZ178" s="120"/>
      <c r="BA178" s="120"/>
      <c r="BB178" s="120"/>
      <c r="BC178" s="120"/>
      <c r="BD178" s="120">
        <v>0</v>
      </c>
      <c r="BE178" s="120"/>
      <c r="BF178" s="120"/>
      <c r="BG178" s="120"/>
      <c r="BH178" s="120"/>
      <c r="BI178" s="120">
        <v>676379</v>
      </c>
      <c r="BJ178" s="120"/>
      <c r="BK178" s="120"/>
      <c r="BL178" s="120"/>
      <c r="BM178" s="120"/>
      <c r="BN178" s="120">
        <v>0</v>
      </c>
      <c r="BO178" s="120"/>
      <c r="BP178" s="120"/>
      <c r="BQ178" s="120"/>
      <c r="BR178" s="120"/>
    </row>
    <row r="179" spans="1:79" s="98" customFormat="1" ht="12.75" customHeight="1">
      <c r="A179" s="91" t="s">
        <v>216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3"/>
      <c r="U179" s="120">
        <v>0</v>
      </c>
      <c r="V179" s="120"/>
      <c r="W179" s="120"/>
      <c r="X179" s="120"/>
      <c r="Y179" s="120"/>
      <c r="Z179" s="120">
        <v>0</v>
      </c>
      <c r="AA179" s="120"/>
      <c r="AB179" s="120"/>
      <c r="AC179" s="120"/>
      <c r="AD179" s="120"/>
      <c r="AE179" s="120">
        <v>0</v>
      </c>
      <c r="AF179" s="120"/>
      <c r="AG179" s="120"/>
      <c r="AH179" s="120"/>
      <c r="AI179" s="120"/>
      <c r="AJ179" s="120">
        <v>0</v>
      </c>
      <c r="AK179" s="120"/>
      <c r="AL179" s="120"/>
      <c r="AM179" s="120"/>
      <c r="AN179" s="120"/>
      <c r="AO179" s="120">
        <v>0</v>
      </c>
      <c r="AP179" s="120"/>
      <c r="AQ179" s="120"/>
      <c r="AR179" s="120"/>
      <c r="AS179" s="120"/>
      <c r="AT179" s="120">
        <v>0</v>
      </c>
      <c r="AU179" s="120"/>
      <c r="AV179" s="120"/>
      <c r="AW179" s="120"/>
      <c r="AX179" s="120"/>
      <c r="AY179" s="120">
        <v>0</v>
      </c>
      <c r="AZ179" s="120"/>
      <c r="BA179" s="120"/>
      <c r="BB179" s="120"/>
      <c r="BC179" s="120"/>
      <c r="BD179" s="120">
        <v>0</v>
      </c>
      <c r="BE179" s="120"/>
      <c r="BF179" s="120"/>
      <c r="BG179" s="120"/>
      <c r="BH179" s="120"/>
      <c r="BI179" s="120">
        <v>0</v>
      </c>
      <c r="BJ179" s="120"/>
      <c r="BK179" s="120"/>
      <c r="BL179" s="120"/>
      <c r="BM179" s="120"/>
      <c r="BN179" s="120">
        <v>0</v>
      </c>
      <c r="BO179" s="120"/>
      <c r="BP179" s="120"/>
      <c r="BQ179" s="120"/>
      <c r="BR179" s="120"/>
    </row>
    <row r="180" spans="1:79" s="6" customFormat="1" ht="12.75" customHeight="1">
      <c r="A180" s="99" t="s">
        <v>217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1"/>
      <c r="U180" s="119">
        <v>49556</v>
      </c>
      <c r="V180" s="119"/>
      <c r="W180" s="119"/>
      <c r="X180" s="119"/>
      <c r="Y180" s="119"/>
      <c r="Z180" s="119">
        <v>0</v>
      </c>
      <c r="AA180" s="119"/>
      <c r="AB180" s="119"/>
      <c r="AC180" s="119"/>
      <c r="AD180" s="119"/>
      <c r="AE180" s="119">
        <v>78928</v>
      </c>
      <c r="AF180" s="119"/>
      <c r="AG180" s="119"/>
      <c r="AH180" s="119"/>
      <c r="AI180" s="119"/>
      <c r="AJ180" s="119">
        <v>0</v>
      </c>
      <c r="AK180" s="119"/>
      <c r="AL180" s="119"/>
      <c r="AM180" s="119"/>
      <c r="AN180" s="119"/>
      <c r="AO180" s="119">
        <v>85521</v>
      </c>
      <c r="AP180" s="119"/>
      <c r="AQ180" s="119"/>
      <c r="AR180" s="119"/>
      <c r="AS180" s="119"/>
      <c r="AT180" s="119">
        <v>0</v>
      </c>
      <c r="AU180" s="119"/>
      <c r="AV180" s="119"/>
      <c r="AW180" s="119"/>
      <c r="AX180" s="119"/>
      <c r="AY180" s="119">
        <v>94390</v>
      </c>
      <c r="AZ180" s="119"/>
      <c r="BA180" s="119"/>
      <c r="BB180" s="119"/>
      <c r="BC180" s="119"/>
      <c r="BD180" s="119">
        <v>0</v>
      </c>
      <c r="BE180" s="119"/>
      <c r="BF180" s="119"/>
      <c r="BG180" s="119"/>
      <c r="BH180" s="119"/>
      <c r="BI180" s="119">
        <v>100835</v>
      </c>
      <c r="BJ180" s="119"/>
      <c r="BK180" s="119"/>
      <c r="BL180" s="119"/>
      <c r="BM180" s="119"/>
      <c r="BN180" s="119">
        <v>0</v>
      </c>
      <c r="BO180" s="119"/>
      <c r="BP180" s="119"/>
      <c r="BQ180" s="119"/>
      <c r="BR180" s="119"/>
    </row>
    <row r="181" spans="1:79" s="98" customFormat="1" ht="12.75" customHeight="1">
      <c r="A181" s="91" t="s">
        <v>218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120">
        <v>49556</v>
      </c>
      <c r="V181" s="120"/>
      <c r="W181" s="120"/>
      <c r="X181" s="120"/>
      <c r="Y181" s="120"/>
      <c r="Z181" s="120">
        <v>0</v>
      </c>
      <c r="AA181" s="120"/>
      <c r="AB181" s="120"/>
      <c r="AC181" s="120"/>
      <c r="AD181" s="120"/>
      <c r="AE181" s="120">
        <v>78928</v>
      </c>
      <c r="AF181" s="120"/>
      <c r="AG181" s="120"/>
      <c r="AH181" s="120"/>
      <c r="AI181" s="120"/>
      <c r="AJ181" s="120">
        <v>0</v>
      </c>
      <c r="AK181" s="120"/>
      <c r="AL181" s="120"/>
      <c r="AM181" s="120"/>
      <c r="AN181" s="120"/>
      <c r="AO181" s="120">
        <v>85521</v>
      </c>
      <c r="AP181" s="120"/>
      <c r="AQ181" s="120"/>
      <c r="AR181" s="120"/>
      <c r="AS181" s="120"/>
      <c r="AT181" s="120">
        <v>0</v>
      </c>
      <c r="AU181" s="120"/>
      <c r="AV181" s="120"/>
      <c r="AW181" s="120"/>
      <c r="AX181" s="120"/>
      <c r="AY181" s="120">
        <v>94390</v>
      </c>
      <c r="AZ181" s="120"/>
      <c r="BA181" s="120"/>
      <c r="BB181" s="120"/>
      <c r="BC181" s="120"/>
      <c r="BD181" s="120">
        <v>0</v>
      </c>
      <c r="BE181" s="120"/>
      <c r="BF181" s="120"/>
      <c r="BG181" s="120"/>
      <c r="BH181" s="120"/>
      <c r="BI181" s="120">
        <v>100835</v>
      </c>
      <c r="BJ181" s="120"/>
      <c r="BK181" s="120"/>
      <c r="BL181" s="120"/>
      <c r="BM181" s="120"/>
      <c r="BN181" s="120">
        <v>0</v>
      </c>
      <c r="BO181" s="120"/>
      <c r="BP181" s="120"/>
      <c r="BQ181" s="120"/>
      <c r="BR181" s="120"/>
    </row>
    <row r="182" spans="1:79" s="98" customFormat="1" ht="12.75" customHeight="1">
      <c r="A182" s="91" t="s">
        <v>219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3"/>
      <c r="U182" s="120">
        <v>38000</v>
      </c>
      <c r="V182" s="120"/>
      <c r="W182" s="120"/>
      <c r="X182" s="120"/>
      <c r="Y182" s="120"/>
      <c r="Z182" s="120">
        <v>0</v>
      </c>
      <c r="AA182" s="120"/>
      <c r="AB182" s="120"/>
      <c r="AC182" s="120"/>
      <c r="AD182" s="120"/>
      <c r="AE182" s="120">
        <v>8552</v>
      </c>
      <c r="AF182" s="120"/>
      <c r="AG182" s="120"/>
      <c r="AH182" s="120"/>
      <c r="AI182" s="120"/>
      <c r="AJ182" s="120">
        <v>0</v>
      </c>
      <c r="AK182" s="120"/>
      <c r="AL182" s="120"/>
      <c r="AM182" s="120"/>
      <c r="AN182" s="120"/>
      <c r="AO182" s="120">
        <v>8816</v>
      </c>
      <c r="AP182" s="120"/>
      <c r="AQ182" s="120"/>
      <c r="AR182" s="120"/>
      <c r="AS182" s="120"/>
      <c r="AT182" s="120">
        <v>0</v>
      </c>
      <c r="AU182" s="120"/>
      <c r="AV182" s="120"/>
      <c r="AW182" s="120"/>
      <c r="AX182" s="120"/>
      <c r="AY182" s="120">
        <v>9439</v>
      </c>
      <c r="AZ182" s="120"/>
      <c r="BA182" s="120"/>
      <c r="BB182" s="120"/>
      <c r="BC182" s="120"/>
      <c r="BD182" s="120">
        <v>0</v>
      </c>
      <c r="BE182" s="120"/>
      <c r="BF182" s="120"/>
      <c r="BG182" s="120"/>
      <c r="BH182" s="120"/>
      <c r="BI182" s="120">
        <v>10084</v>
      </c>
      <c r="BJ182" s="120"/>
      <c r="BK182" s="120"/>
      <c r="BL182" s="120"/>
      <c r="BM182" s="120"/>
      <c r="BN182" s="120">
        <v>0</v>
      </c>
      <c r="BO182" s="120"/>
      <c r="BP182" s="120"/>
      <c r="BQ182" s="120"/>
      <c r="BR182" s="120"/>
    </row>
    <row r="183" spans="1:79" s="6" customFormat="1" ht="12.75" customHeight="1">
      <c r="A183" s="99" t="s">
        <v>147</v>
      </c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1"/>
      <c r="U183" s="119">
        <v>1510186</v>
      </c>
      <c r="V183" s="119"/>
      <c r="W183" s="119"/>
      <c r="X183" s="119"/>
      <c r="Y183" s="119"/>
      <c r="Z183" s="119">
        <v>0</v>
      </c>
      <c r="AA183" s="119"/>
      <c r="AB183" s="119"/>
      <c r="AC183" s="119"/>
      <c r="AD183" s="119"/>
      <c r="AE183" s="119">
        <v>1816821</v>
      </c>
      <c r="AF183" s="119"/>
      <c r="AG183" s="119"/>
      <c r="AH183" s="119"/>
      <c r="AI183" s="119"/>
      <c r="AJ183" s="119">
        <v>0</v>
      </c>
      <c r="AK183" s="119"/>
      <c r="AL183" s="119"/>
      <c r="AM183" s="119"/>
      <c r="AN183" s="119"/>
      <c r="AO183" s="119">
        <v>1973105</v>
      </c>
      <c r="AP183" s="119"/>
      <c r="AQ183" s="119"/>
      <c r="AR183" s="119"/>
      <c r="AS183" s="119"/>
      <c r="AT183" s="119">
        <v>0</v>
      </c>
      <c r="AU183" s="119"/>
      <c r="AV183" s="119"/>
      <c r="AW183" s="119"/>
      <c r="AX183" s="119"/>
      <c r="AY183" s="119">
        <v>2161902</v>
      </c>
      <c r="AZ183" s="119"/>
      <c r="BA183" s="119"/>
      <c r="BB183" s="119"/>
      <c r="BC183" s="119"/>
      <c r="BD183" s="119">
        <v>0</v>
      </c>
      <c r="BE183" s="119"/>
      <c r="BF183" s="119"/>
      <c r="BG183" s="119"/>
      <c r="BH183" s="119"/>
      <c r="BI183" s="119">
        <v>2306152</v>
      </c>
      <c r="BJ183" s="119"/>
      <c r="BK183" s="119"/>
      <c r="BL183" s="119"/>
      <c r="BM183" s="119"/>
      <c r="BN183" s="119">
        <v>0</v>
      </c>
      <c r="BO183" s="119"/>
      <c r="BP183" s="119"/>
      <c r="BQ183" s="119"/>
      <c r="BR183" s="119"/>
    </row>
    <row r="184" spans="1:79" s="98" customFormat="1" ht="38.25" customHeight="1">
      <c r="A184" s="91" t="s">
        <v>220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3"/>
      <c r="U184" s="120" t="s">
        <v>173</v>
      </c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 t="s">
        <v>173</v>
      </c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 t="s">
        <v>173</v>
      </c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 t="s">
        <v>173</v>
      </c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 t="s">
        <v>173</v>
      </c>
      <c r="BJ184" s="120"/>
      <c r="BK184" s="120"/>
      <c r="BL184" s="120"/>
      <c r="BM184" s="120"/>
      <c r="BN184" s="120"/>
      <c r="BO184" s="120"/>
      <c r="BP184" s="120"/>
      <c r="BQ184" s="120"/>
      <c r="BR184" s="120"/>
    </row>
    <row r="187" spans="1:79" ht="14.25" customHeight="1">
      <c r="A187" s="29" t="s">
        <v>125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 customHeight="1">
      <c r="A188" s="54" t="s">
        <v>6</v>
      </c>
      <c r="B188" s="55"/>
      <c r="C188" s="55"/>
      <c r="D188" s="54" t="s">
        <v>10</v>
      </c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6"/>
      <c r="W188" s="27" t="s">
        <v>244</v>
      </c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 t="s">
        <v>248</v>
      </c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 t="s">
        <v>259</v>
      </c>
      <c r="AV188" s="27"/>
      <c r="AW188" s="27"/>
      <c r="AX188" s="27"/>
      <c r="AY188" s="27"/>
      <c r="AZ188" s="27"/>
      <c r="BA188" s="27" t="s">
        <v>266</v>
      </c>
      <c r="BB188" s="27"/>
      <c r="BC188" s="27"/>
      <c r="BD188" s="27"/>
      <c r="BE188" s="27"/>
      <c r="BF188" s="27"/>
      <c r="BG188" s="27" t="s">
        <v>275</v>
      </c>
      <c r="BH188" s="27"/>
      <c r="BI188" s="27"/>
      <c r="BJ188" s="27"/>
      <c r="BK188" s="27"/>
      <c r="BL188" s="27"/>
    </row>
    <row r="189" spans="1:79" ht="15" customHeight="1">
      <c r="A189" s="70"/>
      <c r="B189" s="71"/>
      <c r="C189" s="71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2"/>
      <c r="W189" s="27" t="s">
        <v>4</v>
      </c>
      <c r="X189" s="27"/>
      <c r="Y189" s="27"/>
      <c r="Z189" s="27"/>
      <c r="AA189" s="27"/>
      <c r="AB189" s="27"/>
      <c r="AC189" s="27" t="s">
        <v>3</v>
      </c>
      <c r="AD189" s="27"/>
      <c r="AE189" s="27"/>
      <c r="AF189" s="27"/>
      <c r="AG189" s="27"/>
      <c r="AH189" s="27"/>
      <c r="AI189" s="27" t="s">
        <v>4</v>
      </c>
      <c r="AJ189" s="27"/>
      <c r="AK189" s="27"/>
      <c r="AL189" s="27"/>
      <c r="AM189" s="27"/>
      <c r="AN189" s="27"/>
      <c r="AO189" s="27" t="s">
        <v>3</v>
      </c>
      <c r="AP189" s="27"/>
      <c r="AQ189" s="27"/>
      <c r="AR189" s="27"/>
      <c r="AS189" s="27"/>
      <c r="AT189" s="27"/>
      <c r="AU189" s="73" t="s">
        <v>4</v>
      </c>
      <c r="AV189" s="73"/>
      <c r="AW189" s="73"/>
      <c r="AX189" s="73" t="s">
        <v>3</v>
      </c>
      <c r="AY189" s="73"/>
      <c r="AZ189" s="73"/>
      <c r="BA189" s="73" t="s">
        <v>4</v>
      </c>
      <c r="BB189" s="73"/>
      <c r="BC189" s="73"/>
      <c r="BD189" s="73" t="s">
        <v>3</v>
      </c>
      <c r="BE189" s="73"/>
      <c r="BF189" s="73"/>
      <c r="BG189" s="73" t="s">
        <v>4</v>
      </c>
      <c r="BH189" s="73"/>
      <c r="BI189" s="73"/>
      <c r="BJ189" s="73" t="s">
        <v>3</v>
      </c>
      <c r="BK189" s="73"/>
      <c r="BL189" s="73"/>
    </row>
    <row r="190" spans="1:79" ht="57" customHeight="1">
      <c r="A190" s="57"/>
      <c r="B190" s="58"/>
      <c r="C190" s="58"/>
      <c r="D190" s="57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9"/>
      <c r="W190" s="27" t="s">
        <v>12</v>
      </c>
      <c r="X190" s="27"/>
      <c r="Y190" s="27"/>
      <c r="Z190" s="27" t="s">
        <v>11</v>
      </c>
      <c r="AA190" s="27"/>
      <c r="AB190" s="27"/>
      <c r="AC190" s="27" t="s">
        <v>12</v>
      </c>
      <c r="AD190" s="27"/>
      <c r="AE190" s="27"/>
      <c r="AF190" s="27" t="s">
        <v>11</v>
      </c>
      <c r="AG190" s="27"/>
      <c r="AH190" s="27"/>
      <c r="AI190" s="27" t="s">
        <v>12</v>
      </c>
      <c r="AJ190" s="27"/>
      <c r="AK190" s="27"/>
      <c r="AL190" s="27" t="s">
        <v>11</v>
      </c>
      <c r="AM190" s="27"/>
      <c r="AN190" s="27"/>
      <c r="AO190" s="27" t="s">
        <v>12</v>
      </c>
      <c r="AP190" s="27"/>
      <c r="AQ190" s="27"/>
      <c r="AR190" s="27" t="s">
        <v>11</v>
      </c>
      <c r="AS190" s="27"/>
      <c r="AT190" s="27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</row>
    <row r="191" spans="1:79" ht="15" customHeight="1">
      <c r="A191" s="36">
        <v>1</v>
      </c>
      <c r="B191" s="37"/>
      <c r="C191" s="37"/>
      <c r="D191" s="36">
        <v>2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8"/>
      <c r="W191" s="27">
        <v>3</v>
      </c>
      <c r="X191" s="27"/>
      <c r="Y191" s="27"/>
      <c r="Z191" s="27">
        <v>4</v>
      </c>
      <c r="AA191" s="27"/>
      <c r="AB191" s="27"/>
      <c r="AC191" s="27">
        <v>5</v>
      </c>
      <c r="AD191" s="27"/>
      <c r="AE191" s="27"/>
      <c r="AF191" s="27">
        <v>6</v>
      </c>
      <c r="AG191" s="27"/>
      <c r="AH191" s="27"/>
      <c r="AI191" s="27">
        <v>7</v>
      </c>
      <c r="AJ191" s="27"/>
      <c r="AK191" s="27"/>
      <c r="AL191" s="27">
        <v>8</v>
      </c>
      <c r="AM191" s="27"/>
      <c r="AN191" s="27"/>
      <c r="AO191" s="27">
        <v>9</v>
      </c>
      <c r="AP191" s="27"/>
      <c r="AQ191" s="27"/>
      <c r="AR191" s="27">
        <v>10</v>
      </c>
      <c r="AS191" s="27"/>
      <c r="AT191" s="27"/>
      <c r="AU191" s="27">
        <v>11</v>
      </c>
      <c r="AV191" s="27"/>
      <c r="AW191" s="27"/>
      <c r="AX191" s="27">
        <v>12</v>
      </c>
      <c r="AY191" s="27"/>
      <c r="AZ191" s="27"/>
      <c r="BA191" s="27">
        <v>13</v>
      </c>
      <c r="BB191" s="27"/>
      <c r="BC191" s="27"/>
      <c r="BD191" s="27">
        <v>14</v>
      </c>
      <c r="BE191" s="27"/>
      <c r="BF191" s="27"/>
      <c r="BG191" s="27">
        <v>15</v>
      </c>
      <c r="BH191" s="27"/>
      <c r="BI191" s="27"/>
      <c r="BJ191" s="27">
        <v>16</v>
      </c>
      <c r="BK191" s="27"/>
      <c r="BL191" s="27"/>
    </row>
    <row r="192" spans="1:79" s="1" customFormat="1" ht="12.75" hidden="1" customHeight="1">
      <c r="A192" s="39" t="s">
        <v>69</v>
      </c>
      <c r="B192" s="40"/>
      <c r="C192" s="40"/>
      <c r="D192" s="39" t="s">
        <v>57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1"/>
      <c r="W192" s="26" t="s">
        <v>72</v>
      </c>
      <c r="X192" s="26"/>
      <c r="Y192" s="26"/>
      <c r="Z192" s="26" t="s">
        <v>73</v>
      </c>
      <c r="AA192" s="26"/>
      <c r="AB192" s="26"/>
      <c r="AC192" s="30" t="s">
        <v>74</v>
      </c>
      <c r="AD192" s="30"/>
      <c r="AE192" s="30"/>
      <c r="AF192" s="30" t="s">
        <v>75</v>
      </c>
      <c r="AG192" s="30"/>
      <c r="AH192" s="30"/>
      <c r="AI192" s="26" t="s">
        <v>76</v>
      </c>
      <c r="AJ192" s="26"/>
      <c r="AK192" s="26"/>
      <c r="AL192" s="26" t="s">
        <v>77</v>
      </c>
      <c r="AM192" s="26"/>
      <c r="AN192" s="26"/>
      <c r="AO192" s="30" t="s">
        <v>104</v>
      </c>
      <c r="AP192" s="30"/>
      <c r="AQ192" s="30"/>
      <c r="AR192" s="30" t="s">
        <v>78</v>
      </c>
      <c r="AS192" s="30"/>
      <c r="AT192" s="30"/>
      <c r="AU192" s="26" t="s">
        <v>105</v>
      </c>
      <c r="AV192" s="26"/>
      <c r="AW192" s="26"/>
      <c r="AX192" s="30" t="s">
        <v>106</v>
      </c>
      <c r="AY192" s="30"/>
      <c r="AZ192" s="30"/>
      <c r="BA192" s="26" t="s">
        <v>107</v>
      </c>
      <c r="BB192" s="26"/>
      <c r="BC192" s="26"/>
      <c r="BD192" s="30" t="s">
        <v>108</v>
      </c>
      <c r="BE192" s="30"/>
      <c r="BF192" s="30"/>
      <c r="BG192" s="26" t="s">
        <v>109</v>
      </c>
      <c r="BH192" s="26"/>
      <c r="BI192" s="26"/>
      <c r="BJ192" s="30" t="s">
        <v>110</v>
      </c>
      <c r="BK192" s="30"/>
      <c r="BL192" s="30"/>
      <c r="CA192" s="1" t="s">
        <v>103</v>
      </c>
    </row>
    <row r="193" spans="1:79" s="98" customFormat="1" ht="12.75" customHeight="1">
      <c r="A193" s="88">
        <v>1</v>
      </c>
      <c r="B193" s="89"/>
      <c r="C193" s="89"/>
      <c r="D193" s="91" t="s">
        <v>221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3"/>
      <c r="W193" s="118">
        <v>1</v>
      </c>
      <c r="X193" s="118"/>
      <c r="Y193" s="118"/>
      <c r="Z193" s="118">
        <v>1</v>
      </c>
      <c r="AA193" s="118"/>
      <c r="AB193" s="118"/>
      <c r="AC193" s="118">
        <v>0</v>
      </c>
      <c r="AD193" s="118"/>
      <c r="AE193" s="118"/>
      <c r="AF193" s="118">
        <v>0</v>
      </c>
      <c r="AG193" s="118"/>
      <c r="AH193" s="118"/>
      <c r="AI193" s="118">
        <v>1</v>
      </c>
      <c r="AJ193" s="118"/>
      <c r="AK193" s="118"/>
      <c r="AL193" s="118">
        <v>1</v>
      </c>
      <c r="AM193" s="118"/>
      <c r="AN193" s="118"/>
      <c r="AO193" s="118">
        <v>0</v>
      </c>
      <c r="AP193" s="118"/>
      <c r="AQ193" s="118"/>
      <c r="AR193" s="118">
        <v>0</v>
      </c>
      <c r="AS193" s="118"/>
      <c r="AT193" s="118"/>
      <c r="AU193" s="118">
        <v>1</v>
      </c>
      <c r="AV193" s="118"/>
      <c r="AW193" s="118"/>
      <c r="AX193" s="118">
        <v>0</v>
      </c>
      <c r="AY193" s="118"/>
      <c r="AZ193" s="118"/>
      <c r="BA193" s="118">
        <v>1</v>
      </c>
      <c r="BB193" s="118"/>
      <c r="BC193" s="118"/>
      <c r="BD193" s="118">
        <v>0</v>
      </c>
      <c r="BE193" s="118"/>
      <c r="BF193" s="118"/>
      <c r="BG193" s="118">
        <v>1</v>
      </c>
      <c r="BH193" s="118"/>
      <c r="BI193" s="118"/>
      <c r="BJ193" s="118">
        <v>0</v>
      </c>
      <c r="BK193" s="118"/>
      <c r="BL193" s="118"/>
      <c r="CA193" s="98" t="s">
        <v>43</v>
      </c>
    </row>
    <row r="194" spans="1:79" s="98" customFormat="1" ht="12.75" customHeight="1">
      <c r="A194" s="88">
        <v>2</v>
      </c>
      <c r="B194" s="89"/>
      <c r="C194" s="89"/>
      <c r="D194" s="91" t="s">
        <v>222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3"/>
      <c r="W194" s="118">
        <v>5.5</v>
      </c>
      <c r="X194" s="118"/>
      <c r="Y194" s="118"/>
      <c r="Z194" s="118">
        <v>5.5</v>
      </c>
      <c r="AA194" s="118"/>
      <c r="AB194" s="118"/>
      <c r="AC194" s="118">
        <v>0</v>
      </c>
      <c r="AD194" s="118"/>
      <c r="AE194" s="118"/>
      <c r="AF194" s="118">
        <v>0</v>
      </c>
      <c r="AG194" s="118"/>
      <c r="AH194" s="118"/>
      <c r="AI194" s="118">
        <v>5.5</v>
      </c>
      <c r="AJ194" s="118"/>
      <c r="AK194" s="118"/>
      <c r="AL194" s="118">
        <v>5.5</v>
      </c>
      <c r="AM194" s="118"/>
      <c r="AN194" s="118"/>
      <c r="AO194" s="118">
        <v>0</v>
      </c>
      <c r="AP194" s="118"/>
      <c r="AQ194" s="118"/>
      <c r="AR194" s="118">
        <v>0</v>
      </c>
      <c r="AS194" s="118"/>
      <c r="AT194" s="118"/>
      <c r="AU194" s="118">
        <v>5.5</v>
      </c>
      <c r="AV194" s="118"/>
      <c r="AW194" s="118"/>
      <c r="AX194" s="118">
        <v>0</v>
      </c>
      <c r="AY194" s="118"/>
      <c r="AZ194" s="118"/>
      <c r="BA194" s="118">
        <v>5.5</v>
      </c>
      <c r="BB194" s="118"/>
      <c r="BC194" s="118"/>
      <c r="BD194" s="118">
        <v>0</v>
      </c>
      <c r="BE194" s="118"/>
      <c r="BF194" s="118"/>
      <c r="BG194" s="118">
        <v>5.5</v>
      </c>
      <c r="BH194" s="118"/>
      <c r="BI194" s="118"/>
      <c r="BJ194" s="118">
        <v>0</v>
      </c>
      <c r="BK194" s="118"/>
      <c r="BL194" s="118"/>
    </row>
    <row r="195" spans="1:79" s="98" customFormat="1" ht="12.75" customHeight="1">
      <c r="A195" s="88">
        <v>3</v>
      </c>
      <c r="B195" s="89"/>
      <c r="C195" s="89"/>
      <c r="D195" s="91" t="s">
        <v>223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3"/>
      <c r="W195" s="118">
        <v>7.8</v>
      </c>
      <c r="X195" s="118"/>
      <c r="Y195" s="118"/>
      <c r="Z195" s="118">
        <v>7.8</v>
      </c>
      <c r="AA195" s="118"/>
      <c r="AB195" s="118"/>
      <c r="AC195" s="118">
        <v>0</v>
      </c>
      <c r="AD195" s="118"/>
      <c r="AE195" s="118"/>
      <c r="AF195" s="118">
        <v>0</v>
      </c>
      <c r="AG195" s="118"/>
      <c r="AH195" s="118"/>
      <c r="AI195" s="118">
        <v>7.8</v>
      </c>
      <c r="AJ195" s="118"/>
      <c r="AK195" s="118"/>
      <c r="AL195" s="118">
        <v>7.8</v>
      </c>
      <c r="AM195" s="118"/>
      <c r="AN195" s="118"/>
      <c r="AO195" s="118">
        <v>0</v>
      </c>
      <c r="AP195" s="118"/>
      <c r="AQ195" s="118"/>
      <c r="AR195" s="118">
        <v>0</v>
      </c>
      <c r="AS195" s="118"/>
      <c r="AT195" s="118"/>
      <c r="AU195" s="118">
        <v>7.8</v>
      </c>
      <c r="AV195" s="118"/>
      <c r="AW195" s="118"/>
      <c r="AX195" s="118">
        <v>0</v>
      </c>
      <c r="AY195" s="118"/>
      <c r="AZ195" s="118"/>
      <c r="BA195" s="118">
        <v>7.8</v>
      </c>
      <c r="BB195" s="118"/>
      <c r="BC195" s="118"/>
      <c r="BD195" s="118">
        <v>0</v>
      </c>
      <c r="BE195" s="118"/>
      <c r="BF195" s="118"/>
      <c r="BG195" s="118">
        <v>7.8</v>
      </c>
      <c r="BH195" s="118"/>
      <c r="BI195" s="118"/>
      <c r="BJ195" s="118">
        <v>0</v>
      </c>
      <c r="BK195" s="118"/>
      <c r="BL195" s="118"/>
    </row>
    <row r="196" spans="1:79" s="98" customFormat="1" ht="12.75" customHeight="1">
      <c r="A196" s="88">
        <v>4</v>
      </c>
      <c r="B196" s="89"/>
      <c r="C196" s="89"/>
      <c r="D196" s="91" t="s">
        <v>224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3"/>
      <c r="W196" s="118">
        <v>5</v>
      </c>
      <c r="X196" s="118"/>
      <c r="Y196" s="118"/>
      <c r="Z196" s="118">
        <v>5</v>
      </c>
      <c r="AA196" s="118"/>
      <c r="AB196" s="118"/>
      <c r="AC196" s="118">
        <v>0</v>
      </c>
      <c r="AD196" s="118"/>
      <c r="AE196" s="118"/>
      <c r="AF196" s="118">
        <v>0</v>
      </c>
      <c r="AG196" s="118"/>
      <c r="AH196" s="118"/>
      <c r="AI196" s="118">
        <v>5</v>
      </c>
      <c r="AJ196" s="118"/>
      <c r="AK196" s="118"/>
      <c r="AL196" s="118">
        <v>5</v>
      </c>
      <c r="AM196" s="118"/>
      <c r="AN196" s="118"/>
      <c r="AO196" s="118">
        <v>0</v>
      </c>
      <c r="AP196" s="118"/>
      <c r="AQ196" s="118"/>
      <c r="AR196" s="118">
        <v>0</v>
      </c>
      <c r="AS196" s="118"/>
      <c r="AT196" s="118"/>
      <c r="AU196" s="118">
        <v>5</v>
      </c>
      <c r="AV196" s="118"/>
      <c r="AW196" s="118"/>
      <c r="AX196" s="118">
        <v>0</v>
      </c>
      <c r="AY196" s="118"/>
      <c r="AZ196" s="118"/>
      <c r="BA196" s="118">
        <v>5</v>
      </c>
      <c r="BB196" s="118"/>
      <c r="BC196" s="118"/>
      <c r="BD196" s="118">
        <v>0</v>
      </c>
      <c r="BE196" s="118"/>
      <c r="BF196" s="118"/>
      <c r="BG196" s="118">
        <v>5</v>
      </c>
      <c r="BH196" s="118"/>
      <c r="BI196" s="118"/>
      <c r="BJ196" s="118">
        <v>0</v>
      </c>
      <c r="BK196" s="118"/>
      <c r="BL196" s="118"/>
    </row>
    <row r="197" spans="1:79" s="6" customFormat="1" ht="12.75" customHeight="1">
      <c r="A197" s="85">
        <v>5</v>
      </c>
      <c r="B197" s="86"/>
      <c r="C197" s="86"/>
      <c r="D197" s="99" t="s">
        <v>225</v>
      </c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1"/>
      <c r="W197" s="111">
        <v>19.3</v>
      </c>
      <c r="X197" s="111"/>
      <c r="Y197" s="111"/>
      <c r="Z197" s="111">
        <v>19.3</v>
      </c>
      <c r="AA197" s="111"/>
      <c r="AB197" s="111"/>
      <c r="AC197" s="111">
        <v>0</v>
      </c>
      <c r="AD197" s="111"/>
      <c r="AE197" s="111"/>
      <c r="AF197" s="111">
        <v>0</v>
      </c>
      <c r="AG197" s="111"/>
      <c r="AH197" s="111"/>
      <c r="AI197" s="111">
        <v>19.3</v>
      </c>
      <c r="AJ197" s="111"/>
      <c r="AK197" s="111"/>
      <c r="AL197" s="111">
        <v>19.3</v>
      </c>
      <c r="AM197" s="111"/>
      <c r="AN197" s="111"/>
      <c r="AO197" s="111">
        <v>0</v>
      </c>
      <c r="AP197" s="111"/>
      <c r="AQ197" s="111"/>
      <c r="AR197" s="111">
        <v>0</v>
      </c>
      <c r="AS197" s="111"/>
      <c r="AT197" s="111"/>
      <c r="AU197" s="111">
        <v>19.3</v>
      </c>
      <c r="AV197" s="111"/>
      <c r="AW197" s="111"/>
      <c r="AX197" s="111">
        <v>0</v>
      </c>
      <c r="AY197" s="111"/>
      <c r="AZ197" s="111"/>
      <c r="BA197" s="111">
        <v>19.3</v>
      </c>
      <c r="BB197" s="111"/>
      <c r="BC197" s="111"/>
      <c r="BD197" s="111">
        <v>0</v>
      </c>
      <c r="BE197" s="111"/>
      <c r="BF197" s="111"/>
      <c r="BG197" s="111">
        <v>19.3</v>
      </c>
      <c r="BH197" s="111"/>
      <c r="BI197" s="111"/>
      <c r="BJ197" s="111">
        <v>0</v>
      </c>
      <c r="BK197" s="111"/>
      <c r="BL197" s="111"/>
    </row>
    <row r="198" spans="1:79" s="98" customFormat="1" ht="25.5" customHeight="1">
      <c r="A198" s="88">
        <v>6</v>
      </c>
      <c r="B198" s="89"/>
      <c r="C198" s="89"/>
      <c r="D198" s="91" t="s">
        <v>226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3"/>
      <c r="W198" s="118" t="s">
        <v>173</v>
      </c>
      <c r="X198" s="118"/>
      <c r="Y198" s="118"/>
      <c r="Z198" s="118" t="s">
        <v>173</v>
      </c>
      <c r="AA198" s="118"/>
      <c r="AB198" s="118"/>
      <c r="AC198" s="118"/>
      <c r="AD198" s="118"/>
      <c r="AE198" s="118"/>
      <c r="AF198" s="118"/>
      <c r="AG198" s="118"/>
      <c r="AH198" s="118"/>
      <c r="AI198" s="118" t="s">
        <v>173</v>
      </c>
      <c r="AJ198" s="118"/>
      <c r="AK198" s="118"/>
      <c r="AL198" s="118" t="s">
        <v>173</v>
      </c>
      <c r="AM198" s="118"/>
      <c r="AN198" s="118"/>
      <c r="AO198" s="118"/>
      <c r="AP198" s="118"/>
      <c r="AQ198" s="118"/>
      <c r="AR198" s="118"/>
      <c r="AS198" s="118"/>
      <c r="AT198" s="118"/>
      <c r="AU198" s="118" t="s">
        <v>173</v>
      </c>
      <c r="AV198" s="118"/>
      <c r="AW198" s="118"/>
      <c r="AX198" s="118"/>
      <c r="AY198" s="118"/>
      <c r="AZ198" s="118"/>
      <c r="BA198" s="118" t="s">
        <v>173</v>
      </c>
      <c r="BB198" s="118"/>
      <c r="BC198" s="118"/>
      <c r="BD198" s="118"/>
      <c r="BE198" s="118"/>
      <c r="BF198" s="118"/>
      <c r="BG198" s="118" t="s">
        <v>173</v>
      </c>
      <c r="BH198" s="118"/>
      <c r="BI198" s="118"/>
      <c r="BJ198" s="118"/>
      <c r="BK198" s="118"/>
      <c r="BL198" s="118"/>
    </row>
    <row r="201" spans="1:79" ht="14.25" customHeight="1">
      <c r="A201" s="29" t="s">
        <v>153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4.25" customHeight="1">
      <c r="A202" s="29" t="s">
        <v>260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1:79" ht="15" customHeight="1">
      <c r="A203" s="31" t="s">
        <v>243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1:79" ht="15" customHeight="1">
      <c r="A204" s="27" t="s">
        <v>6</v>
      </c>
      <c r="B204" s="27"/>
      <c r="C204" s="27"/>
      <c r="D204" s="27"/>
      <c r="E204" s="27"/>
      <c r="F204" s="27"/>
      <c r="G204" s="27" t="s">
        <v>126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 t="s">
        <v>13</v>
      </c>
      <c r="U204" s="27"/>
      <c r="V204" s="27"/>
      <c r="W204" s="27"/>
      <c r="X204" s="27"/>
      <c r="Y204" s="27"/>
      <c r="Z204" s="27"/>
      <c r="AA204" s="36" t="s">
        <v>244</v>
      </c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6"/>
      <c r="AP204" s="36" t="s">
        <v>247</v>
      </c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8"/>
      <c r="BE204" s="36" t="s">
        <v>254</v>
      </c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8"/>
    </row>
    <row r="205" spans="1:79" ht="32.1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 t="s">
        <v>4</v>
      </c>
      <c r="AB205" s="27"/>
      <c r="AC205" s="27"/>
      <c r="AD205" s="27"/>
      <c r="AE205" s="27"/>
      <c r="AF205" s="27" t="s">
        <v>3</v>
      </c>
      <c r="AG205" s="27"/>
      <c r="AH205" s="27"/>
      <c r="AI205" s="27"/>
      <c r="AJ205" s="27"/>
      <c r="AK205" s="27" t="s">
        <v>89</v>
      </c>
      <c r="AL205" s="27"/>
      <c r="AM205" s="27"/>
      <c r="AN205" s="27"/>
      <c r="AO205" s="27"/>
      <c r="AP205" s="27" t="s">
        <v>4</v>
      </c>
      <c r="AQ205" s="27"/>
      <c r="AR205" s="27"/>
      <c r="AS205" s="27"/>
      <c r="AT205" s="27"/>
      <c r="AU205" s="27" t="s">
        <v>3</v>
      </c>
      <c r="AV205" s="27"/>
      <c r="AW205" s="27"/>
      <c r="AX205" s="27"/>
      <c r="AY205" s="27"/>
      <c r="AZ205" s="27" t="s">
        <v>96</v>
      </c>
      <c r="BA205" s="27"/>
      <c r="BB205" s="27"/>
      <c r="BC205" s="27"/>
      <c r="BD205" s="27"/>
      <c r="BE205" s="27" t="s">
        <v>4</v>
      </c>
      <c r="BF205" s="27"/>
      <c r="BG205" s="27"/>
      <c r="BH205" s="27"/>
      <c r="BI205" s="27"/>
      <c r="BJ205" s="27" t="s">
        <v>3</v>
      </c>
      <c r="BK205" s="27"/>
      <c r="BL205" s="27"/>
      <c r="BM205" s="27"/>
      <c r="BN205" s="27"/>
      <c r="BO205" s="27" t="s">
        <v>127</v>
      </c>
      <c r="BP205" s="27"/>
      <c r="BQ205" s="27"/>
      <c r="BR205" s="27"/>
      <c r="BS205" s="27"/>
    </row>
    <row r="206" spans="1:79" ht="15" customHeight="1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3</v>
      </c>
      <c r="U206" s="27"/>
      <c r="V206" s="27"/>
      <c r="W206" s="27"/>
      <c r="X206" s="27"/>
      <c r="Y206" s="27"/>
      <c r="Z206" s="27"/>
      <c r="AA206" s="27">
        <v>4</v>
      </c>
      <c r="AB206" s="27"/>
      <c r="AC206" s="27"/>
      <c r="AD206" s="27"/>
      <c r="AE206" s="27"/>
      <c r="AF206" s="27">
        <v>5</v>
      </c>
      <c r="AG206" s="27"/>
      <c r="AH206" s="27"/>
      <c r="AI206" s="27"/>
      <c r="AJ206" s="27"/>
      <c r="AK206" s="27">
        <v>6</v>
      </c>
      <c r="AL206" s="27"/>
      <c r="AM206" s="27"/>
      <c r="AN206" s="27"/>
      <c r="AO206" s="27"/>
      <c r="AP206" s="27">
        <v>7</v>
      </c>
      <c r="AQ206" s="27"/>
      <c r="AR206" s="27"/>
      <c r="AS206" s="27"/>
      <c r="AT206" s="27"/>
      <c r="AU206" s="27">
        <v>8</v>
      </c>
      <c r="AV206" s="27"/>
      <c r="AW206" s="27"/>
      <c r="AX206" s="27"/>
      <c r="AY206" s="27"/>
      <c r="AZ206" s="27">
        <v>9</v>
      </c>
      <c r="BA206" s="27"/>
      <c r="BB206" s="27"/>
      <c r="BC206" s="27"/>
      <c r="BD206" s="27"/>
      <c r="BE206" s="27">
        <v>10</v>
      </c>
      <c r="BF206" s="27"/>
      <c r="BG206" s="27"/>
      <c r="BH206" s="27"/>
      <c r="BI206" s="27"/>
      <c r="BJ206" s="27">
        <v>11</v>
      </c>
      <c r="BK206" s="27"/>
      <c r="BL206" s="27"/>
      <c r="BM206" s="27"/>
      <c r="BN206" s="27"/>
      <c r="BO206" s="27">
        <v>12</v>
      </c>
      <c r="BP206" s="27"/>
      <c r="BQ206" s="27"/>
      <c r="BR206" s="27"/>
      <c r="BS206" s="27"/>
    </row>
    <row r="207" spans="1:79" s="1" customFormat="1" ht="15" hidden="1" customHeight="1">
      <c r="A207" s="26" t="s">
        <v>69</v>
      </c>
      <c r="B207" s="26"/>
      <c r="C207" s="26"/>
      <c r="D207" s="26"/>
      <c r="E207" s="26"/>
      <c r="F207" s="26"/>
      <c r="G207" s="60" t="s">
        <v>57</v>
      </c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 t="s">
        <v>79</v>
      </c>
      <c r="U207" s="60"/>
      <c r="V207" s="60"/>
      <c r="W207" s="60"/>
      <c r="X207" s="60"/>
      <c r="Y207" s="60"/>
      <c r="Z207" s="60"/>
      <c r="AA207" s="30" t="s">
        <v>65</v>
      </c>
      <c r="AB207" s="30"/>
      <c r="AC207" s="30"/>
      <c r="AD207" s="30"/>
      <c r="AE207" s="30"/>
      <c r="AF207" s="30" t="s">
        <v>66</v>
      </c>
      <c r="AG207" s="30"/>
      <c r="AH207" s="30"/>
      <c r="AI207" s="30"/>
      <c r="AJ207" s="30"/>
      <c r="AK207" s="50" t="s">
        <v>122</v>
      </c>
      <c r="AL207" s="50"/>
      <c r="AM207" s="50"/>
      <c r="AN207" s="50"/>
      <c r="AO207" s="50"/>
      <c r="AP207" s="30" t="s">
        <v>67</v>
      </c>
      <c r="AQ207" s="30"/>
      <c r="AR207" s="30"/>
      <c r="AS207" s="30"/>
      <c r="AT207" s="30"/>
      <c r="AU207" s="30" t="s">
        <v>68</v>
      </c>
      <c r="AV207" s="30"/>
      <c r="AW207" s="30"/>
      <c r="AX207" s="30"/>
      <c r="AY207" s="30"/>
      <c r="AZ207" s="50" t="s">
        <v>122</v>
      </c>
      <c r="BA207" s="50"/>
      <c r="BB207" s="50"/>
      <c r="BC207" s="50"/>
      <c r="BD207" s="50"/>
      <c r="BE207" s="30" t="s">
        <v>58</v>
      </c>
      <c r="BF207" s="30"/>
      <c r="BG207" s="30"/>
      <c r="BH207" s="30"/>
      <c r="BI207" s="30"/>
      <c r="BJ207" s="30" t="s">
        <v>59</v>
      </c>
      <c r="BK207" s="30"/>
      <c r="BL207" s="30"/>
      <c r="BM207" s="30"/>
      <c r="BN207" s="30"/>
      <c r="BO207" s="50" t="s">
        <v>122</v>
      </c>
      <c r="BP207" s="50"/>
      <c r="BQ207" s="50"/>
      <c r="BR207" s="50"/>
      <c r="BS207" s="50"/>
      <c r="CA207" s="1" t="s">
        <v>44</v>
      </c>
    </row>
    <row r="208" spans="1:79" s="98" customFormat="1" ht="25.5" customHeight="1">
      <c r="A208" s="109">
        <v>1</v>
      </c>
      <c r="B208" s="109"/>
      <c r="C208" s="109"/>
      <c r="D208" s="109"/>
      <c r="E208" s="109"/>
      <c r="F208" s="109"/>
      <c r="G208" s="91" t="s">
        <v>227</v>
      </c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3"/>
      <c r="T208" s="121" t="s">
        <v>228</v>
      </c>
      <c r="U208" s="122"/>
      <c r="V208" s="122"/>
      <c r="W208" s="122"/>
      <c r="X208" s="122"/>
      <c r="Y208" s="122"/>
      <c r="Z208" s="123"/>
      <c r="AA208" s="120">
        <v>479</v>
      </c>
      <c r="AB208" s="120"/>
      <c r="AC208" s="120"/>
      <c r="AD208" s="120"/>
      <c r="AE208" s="120"/>
      <c r="AF208" s="120">
        <v>0</v>
      </c>
      <c r="AG208" s="120"/>
      <c r="AH208" s="120"/>
      <c r="AI208" s="120"/>
      <c r="AJ208" s="120"/>
      <c r="AK208" s="120">
        <f>IF(ISNUMBER(AA208),AA208,0)+IF(ISNUMBER(AF208),AF208,0)</f>
        <v>479</v>
      </c>
      <c r="AL208" s="120"/>
      <c r="AM208" s="120"/>
      <c r="AN208" s="120"/>
      <c r="AO208" s="120"/>
      <c r="AP208" s="120">
        <v>0</v>
      </c>
      <c r="AQ208" s="120"/>
      <c r="AR208" s="120"/>
      <c r="AS208" s="120"/>
      <c r="AT208" s="120"/>
      <c r="AU208" s="120">
        <v>0</v>
      </c>
      <c r="AV208" s="120"/>
      <c r="AW208" s="120"/>
      <c r="AX208" s="120"/>
      <c r="AY208" s="120"/>
      <c r="AZ208" s="120">
        <f>IF(ISNUMBER(AP208),AP208,0)+IF(ISNUMBER(AU208),AU208,0)</f>
        <v>0</v>
      </c>
      <c r="BA208" s="120"/>
      <c r="BB208" s="120"/>
      <c r="BC208" s="120"/>
      <c r="BD208" s="120"/>
      <c r="BE208" s="120">
        <v>0</v>
      </c>
      <c r="BF208" s="120"/>
      <c r="BG208" s="120"/>
      <c r="BH208" s="120"/>
      <c r="BI208" s="120"/>
      <c r="BJ208" s="120">
        <v>0</v>
      </c>
      <c r="BK208" s="120"/>
      <c r="BL208" s="120"/>
      <c r="BM208" s="120"/>
      <c r="BN208" s="120"/>
      <c r="BO208" s="120">
        <f>IF(ISNUMBER(BE208),BE208,0)+IF(ISNUMBER(BJ208),BJ208,0)</f>
        <v>0</v>
      </c>
      <c r="BP208" s="120"/>
      <c r="BQ208" s="120"/>
      <c r="BR208" s="120"/>
      <c r="BS208" s="120"/>
      <c r="CA208" s="98" t="s">
        <v>45</v>
      </c>
    </row>
    <row r="209" spans="1:79" s="6" customFormat="1" ht="12.75" customHeight="1">
      <c r="A209" s="84"/>
      <c r="B209" s="84"/>
      <c r="C209" s="84"/>
      <c r="D209" s="84"/>
      <c r="E209" s="84"/>
      <c r="F209" s="84"/>
      <c r="G209" s="99" t="s">
        <v>147</v>
      </c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1"/>
      <c r="T209" s="124"/>
      <c r="U209" s="125"/>
      <c r="V209" s="125"/>
      <c r="W209" s="125"/>
      <c r="X209" s="125"/>
      <c r="Y209" s="125"/>
      <c r="Z209" s="126"/>
      <c r="AA209" s="119">
        <v>479</v>
      </c>
      <c r="AB209" s="119"/>
      <c r="AC209" s="119"/>
      <c r="AD209" s="119"/>
      <c r="AE209" s="119"/>
      <c r="AF209" s="119">
        <v>0</v>
      </c>
      <c r="AG209" s="119"/>
      <c r="AH209" s="119"/>
      <c r="AI209" s="119"/>
      <c r="AJ209" s="119"/>
      <c r="AK209" s="119">
        <f>IF(ISNUMBER(AA209),AA209,0)+IF(ISNUMBER(AF209),AF209,0)</f>
        <v>479</v>
      </c>
      <c r="AL209" s="119"/>
      <c r="AM209" s="119"/>
      <c r="AN209" s="119"/>
      <c r="AO209" s="119"/>
      <c r="AP209" s="119">
        <v>0</v>
      </c>
      <c r="AQ209" s="119"/>
      <c r="AR209" s="119"/>
      <c r="AS209" s="119"/>
      <c r="AT209" s="119"/>
      <c r="AU209" s="119">
        <v>0</v>
      </c>
      <c r="AV209" s="119"/>
      <c r="AW209" s="119"/>
      <c r="AX209" s="119"/>
      <c r="AY209" s="119"/>
      <c r="AZ209" s="119">
        <f>IF(ISNUMBER(AP209),AP209,0)+IF(ISNUMBER(AU209),AU209,0)</f>
        <v>0</v>
      </c>
      <c r="BA209" s="119"/>
      <c r="BB209" s="119"/>
      <c r="BC209" s="119"/>
      <c r="BD209" s="119"/>
      <c r="BE209" s="119">
        <v>0</v>
      </c>
      <c r="BF209" s="119"/>
      <c r="BG209" s="119"/>
      <c r="BH209" s="119"/>
      <c r="BI209" s="119"/>
      <c r="BJ209" s="119">
        <v>0</v>
      </c>
      <c r="BK209" s="119"/>
      <c r="BL209" s="119"/>
      <c r="BM209" s="119"/>
      <c r="BN209" s="119"/>
      <c r="BO209" s="119">
        <f>IF(ISNUMBER(BE209),BE209,0)+IF(ISNUMBER(BJ209),BJ209,0)</f>
        <v>0</v>
      </c>
      <c r="BP209" s="119"/>
      <c r="BQ209" s="119"/>
      <c r="BR209" s="119"/>
      <c r="BS209" s="119"/>
    </row>
    <row r="211" spans="1:79" ht="13.5" customHeight="1">
      <c r="A211" s="29" t="s">
        <v>276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>
      <c r="A212" s="44" t="s">
        <v>243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</row>
    <row r="213" spans="1:79" ht="15" customHeight="1">
      <c r="A213" s="27" t="s">
        <v>6</v>
      </c>
      <c r="B213" s="27"/>
      <c r="C213" s="27"/>
      <c r="D213" s="27"/>
      <c r="E213" s="27"/>
      <c r="F213" s="27"/>
      <c r="G213" s="27" t="s">
        <v>126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 t="s">
        <v>13</v>
      </c>
      <c r="U213" s="27"/>
      <c r="V213" s="27"/>
      <c r="W213" s="27"/>
      <c r="X213" s="27"/>
      <c r="Y213" s="27"/>
      <c r="Z213" s="27"/>
      <c r="AA213" s="36" t="s">
        <v>265</v>
      </c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6"/>
      <c r="AP213" s="36" t="s">
        <v>270</v>
      </c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8"/>
    </row>
    <row r="214" spans="1:79" ht="32.1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 t="s">
        <v>4</v>
      </c>
      <c r="AB214" s="27"/>
      <c r="AC214" s="27"/>
      <c r="AD214" s="27"/>
      <c r="AE214" s="27"/>
      <c r="AF214" s="27" t="s">
        <v>3</v>
      </c>
      <c r="AG214" s="27"/>
      <c r="AH214" s="27"/>
      <c r="AI214" s="27"/>
      <c r="AJ214" s="27"/>
      <c r="AK214" s="27" t="s">
        <v>89</v>
      </c>
      <c r="AL214" s="27"/>
      <c r="AM214" s="27"/>
      <c r="AN214" s="27"/>
      <c r="AO214" s="27"/>
      <c r="AP214" s="27" t="s">
        <v>4</v>
      </c>
      <c r="AQ214" s="27"/>
      <c r="AR214" s="27"/>
      <c r="AS214" s="27"/>
      <c r="AT214" s="27"/>
      <c r="AU214" s="27" t="s">
        <v>3</v>
      </c>
      <c r="AV214" s="27"/>
      <c r="AW214" s="27"/>
      <c r="AX214" s="27"/>
      <c r="AY214" s="27"/>
      <c r="AZ214" s="27" t="s">
        <v>96</v>
      </c>
      <c r="BA214" s="27"/>
      <c r="BB214" s="27"/>
      <c r="BC214" s="27"/>
      <c r="BD214" s="27"/>
    </row>
    <row r="215" spans="1:79" ht="15" customHeight="1">
      <c r="A215" s="27">
        <v>1</v>
      </c>
      <c r="B215" s="27"/>
      <c r="C215" s="27"/>
      <c r="D215" s="27"/>
      <c r="E215" s="27"/>
      <c r="F215" s="27"/>
      <c r="G215" s="27">
        <v>2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>
        <v>3</v>
      </c>
      <c r="U215" s="27"/>
      <c r="V215" s="27"/>
      <c r="W215" s="27"/>
      <c r="X215" s="27"/>
      <c r="Y215" s="27"/>
      <c r="Z215" s="27"/>
      <c r="AA215" s="27">
        <v>4</v>
      </c>
      <c r="AB215" s="27"/>
      <c r="AC215" s="27"/>
      <c r="AD215" s="27"/>
      <c r="AE215" s="27"/>
      <c r="AF215" s="27">
        <v>5</v>
      </c>
      <c r="AG215" s="27"/>
      <c r="AH215" s="27"/>
      <c r="AI215" s="27"/>
      <c r="AJ215" s="27"/>
      <c r="AK215" s="27">
        <v>6</v>
      </c>
      <c r="AL215" s="27"/>
      <c r="AM215" s="27"/>
      <c r="AN215" s="27"/>
      <c r="AO215" s="27"/>
      <c r="AP215" s="27">
        <v>7</v>
      </c>
      <c r="AQ215" s="27"/>
      <c r="AR215" s="27"/>
      <c r="AS215" s="27"/>
      <c r="AT215" s="27"/>
      <c r="AU215" s="27">
        <v>8</v>
      </c>
      <c r="AV215" s="27"/>
      <c r="AW215" s="27"/>
      <c r="AX215" s="27"/>
      <c r="AY215" s="27"/>
      <c r="AZ215" s="27">
        <v>9</v>
      </c>
      <c r="BA215" s="27"/>
      <c r="BB215" s="27"/>
      <c r="BC215" s="27"/>
      <c r="BD215" s="27"/>
    </row>
    <row r="216" spans="1:79" s="1" customFormat="1" ht="12" hidden="1" customHeight="1">
      <c r="A216" s="26" t="s">
        <v>69</v>
      </c>
      <c r="B216" s="26"/>
      <c r="C216" s="26"/>
      <c r="D216" s="26"/>
      <c r="E216" s="26"/>
      <c r="F216" s="26"/>
      <c r="G216" s="60" t="s">
        <v>57</v>
      </c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 t="s">
        <v>79</v>
      </c>
      <c r="U216" s="60"/>
      <c r="V216" s="60"/>
      <c r="W216" s="60"/>
      <c r="X216" s="60"/>
      <c r="Y216" s="60"/>
      <c r="Z216" s="60"/>
      <c r="AA216" s="30" t="s">
        <v>60</v>
      </c>
      <c r="AB216" s="30"/>
      <c r="AC216" s="30"/>
      <c r="AD216" s="30"/>
      <c r="AE216" s="30"/>
      <c r="AF216" s="30" t="s">
        <v>61</v>
      </c>
      <c r="AG216" s="30"/>
      <c r="AH216" s="30"/>
      <c r="AI216" s="30"/>
      <c r="AJ216" s="30"/>
      <c r="AK216" s="50" t="s">
        <v>122</v>
      </c>
      <c r="AL216" s="50"/>
      <c r="AM216" s="50"/>
      <c r="AN216" s="50"/>
      <c r="AO216" s="50"/>
      <c r="AP216" s="30" t="s">
        <v>62</v>
      </c>
      <c r="AQ216" s="30"/>
      <c r="AR216" s="30"/>
      <c r="AS216" s="30"/>
      <c r="AT216" s="30"/>
      <c r="AU216" s="30" t="s">
        <v>63</v>
      </c>
      <c r="AV216" s="30"/>
      <c r="AW216" s="30"/>
      <c r="AX216" s="30"/>
      <c r="AY216" s="30"/>
      <c r="AZ216" s="50" t="s">
        <v>122</v>
      </c>
      <c r="BA216" s="50"/>
      <c r="BB216" s="50"/>
      <c r="BC216" s="50"/>
      <c r="BD216" s="50"/>
      <c r="CA216" s="1" t="s">
        <v>46</v>
      </c>
    </row>
    <row r="217" spans="1:79" s="98" customFormat="1" ht="25.5" customHeight="1">
      <c r="A217" s="109">
        <v>1</v>
      </c>
      <c r="B217" s="109"/>
      <c r="C217" s="109"/>
      <c r="D217" s="109"/>
      <c r="E217" s="109"/>
      <c r="F217" s="109"/>
      <c r="G217" s="91" t="s">
        <v>227</v>
      </c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3"/>
      <c r="T217" s="121" t="s">
        <v>228</v>
      </c>
      <c r="U217" s="122"/>
      <c r="V217" s="122"/>
      <c r="W217" s="122"/>
      <c r="X217" s="122"/>
      <c r="Y217" s="122"/>
      <c r="Z217" s="123"/>
      <c r="AA217" s="120">
        <v>0</v>
      </c>
      <c r="AB217" s="120"/>
      <c r="AC217" s="120"/>
      <c r="AD217" s="120"/>
      <c r="AE217" s="120"/>
      <c r="AF217" s="120">
        <v>0</v>
      </c>
      <c r="AG217" s="120"/>
      <c r="AH217" s="120"/>
      <c r="AI217" s="120"/>
      <c r="AJ217" s="120"/>
      <c r="AK217" s="120">
        <f>IF(ISNUMBER(AA217),AA217,0)+IF(ISNUMBER(AF217),AF217,0)</f>
        <v>0</v>
      </c>
      <c r="AL217" s="120"/>
      <c r="AM217" s="120"/>
      <c r="AN217" s="120"/>
      <c r="AO217" s="120"/>
      <c r="AP217" s="120">
        <v>0</v>
      </c>
      <c r="AQ217" s="120"/>
      <c r="AR217" s="120"/>
      <c r="AS217" s="120"/>
      <c r="AT217" s="120"/>
      <c r="AU217" s="120">
        <v>0</v>
      </c>
      <c r="AV217" s="120"/>
      <c r="AW217" s="120"/>
      <c r="AX217" s="120"/>
      <c r="AY217" s="120"/>
      <c r="AZ217" s="120">
        <f>IF(ISNUMBER(AP217),AP217,0)+IF(ISNUMBER(AU217),AU217,0)</f>
        <v>0</v>
      </c>
      <c r="BA217" s="120"/>
      <c r="BB217" s="120"/>
      <c r="BC217" s="120"/>
      <c r="BD217" s="120"/>
      <c r="CA217" s="98" t="s">
        <v>47</v>
      </c>
    </row>
    <row r="218" spans="1:79" s="6" customFormat="1">
      <c r="A218" s="84"/>
      <c r="B218" s="84"/>
      <c r="C218" s="84"/>
      <c r="D218" s="84"/>
      <c r="E218" s="84"/>
      <c r="F218" s="84"/>
      <c r="G218" s="99" t="s">
        <v>147</v>
      </c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1"/>
      <c r="T218" s="124"/>
      <c r="U218" s="125"/>
      <c r="V218" s="125"/>
      <c r="W218" s="125"/>
      <c r="X218" s="125"/>
      <c r="Y218" s="125"/>
      <c r="Z218" s="126"/>
      <c r="AA218" s="119">
        <v>0</v>
      </c>
      <c r="AB218" s="119"/>
      <c r="AC218" s="119"/>
      <c r="AD218" s="119"/>
      <c r="AE218" s="119"/>
      <c r="AF218" s="119">
        <v>0</v>
      </c>
      <c r="AG218" s="119"/>
      <c r="AH218" s="119"/>
      <c r="AI218" s="119"/>
      <c r="AJ218" s="119"/>
      <c r="AK218" s="119">
        <f>IF(ISNUMBER(AA218),AA218,0)+IF(ISNUMBER(AF218),AF218,0)</f>
        <v>0</v>
      </c>
      <c r="AL218" s="119"/>
      <c r="AM218" s="119"/>
      <c r="AN218" s="119"/>
      <c r="AO218" s="119"/>
      <c r="AP218" s="119">
        <v>0</v>
      </c>
      <c r="AQ218" s="119"/>
      <c r="AR218" s="119"/>
      <c r="AS218" s="119"/>
      <c r="AT218" s="119"/>
      <c r="AU218" s="119">
        <v>0</v>
      </c>
      <c r="AV218" s="119"/>
      <c r="AW218" s="119"/>
      <c r="AX218" s="119"/>
      <c r="AY218" s="119"/>
      <c r="AZ218" s="119">
        <f>IF(ISNUMBER(AP218),AP218,0)+IF(ISNUMBER(AU218),AU218,0)</f>
        <v>0</v>
      </c>
      <c r="BA218" s="119"/>
      <c r="BB218" s="119"/>
      <c r="BC218" s="119"/>
      <c r="BD218" s="119"/>
    </row>
    <row r="221" spans="1:79" ht="14.25" customHeight="1">
      <c r="A221" s="29" t="s">
        <v>277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44" t="s">
        <v>243</v>
      </c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</row>
    <row r="223" spans="1:79" ht="23.1" customHeight="1">
      <c r="A223" s="27" t="s">
        <v>128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54" t="s">
        <v>129</v>
      </c>
      <c r="O223" s="55"/>
      <c r="P223" s="55"/>
      <c r="Q223" s="55"/>
      <c r="R223" s="55"/>
      <c r="S223" s="55"/>
      <c r="T223" s="55"/>
      <c r="U223" s="56"/>
      <c r="V223" s="54" t="s">
        <v>130</v>
      </c>
      <c r="W223" s="55"/>
      <c r="X223" s="55"/>
      <c r="Y223" s="55"/>
      <c r="Z223" s="56"/>
      <c r="AA223" s="27" t="s">
        <v>244</v>
      </c>
      <c r="AB223" s="27"/>
      <c r="AC223" s="27"/>
      <c r="AD223" s="27"/>
      <c r="AE223" s="27"/>
      <c r="AF223" s="27"/>
      <c r="AG223" s="27"/>
      <c r="AH223" s="27"/>
      <c r="AI223" s="27"/>
      <c r="AJ223" s="27" t="s">
        <v>247</v>
      </c>
      <c r="AK223" s="27"/>
      <c r="AL223" s="27"/>
      <c r="AM223" s="27"/>
      <c r="AN223" s="27"/>
      <c r="AO223" s="27"/>
      <c r="AP223" s="27"/>
      <c r="AQ223" s="27"/>
      <c r="AR223" s="27"/>
      <c r="AS223" s="27" t="s">
        <v>254</v>
      </c>
      <c r="AT223" s="27"/>
      <c r="AU223" s="27"/>
      <c r="AV223" s="27"/>
      <c r="AW223" s="27"/>
      <c r="AX223" s="27"/>
      <c r="AY223" s="27"/>
      <c r="AZ223" s="27"/>
      <c r="BA223" s="27"/>
      <c r="BB223" s="27" t="s">
        <v>265</v>
      </c>
      <c r="BC223" s="27"/>
      <c r="BD223" s="27"/>
      <c r="BE223" s="27"/>
      <c r="BF223" s="27"/>
      <c r="BG223" s="27"/>
      <c r="BH223" s="27"/>
      <c r="BI223" s="27"/>
      <c r="BJ223" s="27"/>
      <c r="BK223" s="27" t="s">
        <v>270</v>
      </c>
      <c r="BL223" s="27"/>
      <c r="BM223" s="27"/>
      <c r="BN223" s="27"/>
      <c r="BO223" s="27"/>
      <c r="BP223" s="27"/>
      <c r="BQ223" s="27"/>
      <c r="BR223" s="27"/>
      <c r="BS223" s="27"/>
    </row>
    <row r="224" spans="1:79" ht="95.2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57"/>
      <c r="O224" s="58"/>
      <c r="P224" s="58"/>
      <c r="Q224" s="58"/>
      <c r="R224" s="58"/>
      <c r="S224" s="58"/>
      <c r="T224" s="58"/>
      <c r="U224" s="59"/>
      <c r="V224" s="57"/>
      <c r="W224" s="58"/>
      <c r="X224" s="58"/>
      <c r="Y224" s="58"/>
      <c r="Z224" s="59"/>
      <c r="AA224" s="73" t="s">
        <v>133</v>
      </c>
      <c r="AB224" s="73"/>
      <c r="AC224" s="73"/>
      <c r="AD224" s="73"/>
      <c r="AE224" s="73"/>
      <c r="AF224" s="73" t="s">
        <v>134</v>
      </c>
      <c r="AG224" s="73"/>
      <c r="AH224" s="73"/>
      <c r="AI224" s="73"/>
      <c r="AJ224" s="73" t="s">
        <v>133</v>
      </c>
      <c r="AK224" s="73"/>
      <c r="AL224" s="73"/>
      <c r="AM224" s="73"/>
      <c r="AN224" s="73"/>
      <c r="AO224" s="73" t="s">
        <v>134</v>
      </c>
      <c r="AP224" s="73"/>
      <c r="AQ224" s="73"/>
      <c r="AR224" s="73"/>
      <c r="AS224" s="73" t="s">
        <v>133</v>
      </c>
      <c r="AT224" s="73"/>
      <c r="AU224" s="73"/>
      <c r="AV224" s="73"/>
      <c r="AW224" s="73"/>
      <c r="AX224" s="73" t="s">
        <v>134</v>
      </c>
      <c r="AY224" s="73"/>
      <c r="AZ224" s="73"/>
      <c r="BA224" s="73"/>
      <c r="BB224" s="73" t="s">
        <v>133</v>
      </c>
      <c r="BC224" s="73"/>
      <c r="BD224" s="73"/>
      <c r="BE224" s="73"/>
      <c r="BF224" s="73"/>
      <c r="BG224" s="73" t="s">
        <v>134</v>
      </c>
      <c r="BH224" s="73"/>
      <c r="BI224" s="73"/>
      <c r="BJ224" s="73"/>
      <c r="BK224" s="73" t="s">
        <v>133</v>
      </c>
      <c r="BL224" s="73"/>
      <c r="BM224" s="73"/>
      <c r="BN224" s="73"/>
      <c r="BO224" s="73"/>
      <c r="BP224" s="73" t="s">
        <v>134</v>
      </c>
      <c r="BQ224" s="73"/>
      <c r="BR224" s="73"/>
      <c r="BS224" s="73"/>
    </row>
    <row r="225" spans="1:79" ht="15" customHeight="1">
      <c r="A225" s="27">
        <v>1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36">
        <v>2</v>
      </c>
      <c r="O225" s="37"/>
      <c r="P225" s="37"/>
      <c r="Q225" s="37"/>
      <c r="R225" s="37"/>
      <c r="S225" s="37"/>
      <c r="T225" s="37"/>
      <c r="U225" s="38"/>
      <c r="V225" s="27">
        <v>3</v>
      </c>
      <c r="W225" s="27"/>
      <c r="X225" s="27"/>
      <c r="Y225" s="27"/>
      <c r="Z225" s="27"/>
      <c r="AA225" s="27">
        <v>4</v>
      </c>
      <c r="AB225" s="27"/>
      <c r="AC225" s="27"/>
      <c r="AD225" s="27"/>
      <c r="AE225" s="27"/>
      <c r="AF225" s="27">
        <v>5</v>
      </c>
      <c r="AG225" s="27"/>
      <c r="AH225" s="27"/>
      <c r="AI225" s="27"/>
      <c r="AJ225" s="27">
        <v>6</v>
      </c>
      <c r="AK225" s="27"/>
      <c r="AL225" s="27"/>
      <c r="AM225" s="27"/>
      <c r="AN225" s="27"/>
      <c r="AO225" s="27">
        <v>7</v>
      </c>
      <c r="AP225" s="27"/>
      <c r="AQ225" s="27"/>
      <c r="AR225" s="27"/>
      <c r="AS225" s="27">
        <v>8</v>
      </c>
      <c r="AT225" s="27"/>
      <c r="AU225" s="27"/>
      <c r="AV225" s="27"/>
      <c r="AW225" s="27"/>
      <c r="AX225" s="27">
        <v>9</v>
      </c>
      <c r="AY225" s="27"/>
      <c r="AZ225" s="27"/>
      <c r="BA225" s="27"/>
      <c r="BB225" s="27">
        <v>10</v>
      </c>
      <c r="BC225" s="27"/>
      <c r="BD225" s="27"/>
      <c r="BE225" s="27"/>
      <c r="BF225" s="27"/>
      <c r="BG225" s="27">
        <v>11</v>
      </c>
      <c r="BH225" s="27"/>
      <c r="BI225" s="27"/>
      <c r="BJ225" s="27"/>
      <c r="BK225" s="27">
        <v>12</v>
      </c>
      <c r="BL225" s="27"/>
      <c r="BM225" s="27"/>
      <c r="BN225" s="27"/>
      <c r="BO225" s="27"/>
      <c r="BP225" s="27">
        <v>13</v>
      </c>
      <c r="BQ225" s="27"/>
      <c r="BR225" s="27"/>
      <c r="BS225" s="27"/>
    </row>
    <row r="226" spans="1:79" s="1" customFormat="1" ht="12" hidden="1" customHeight="1">
      <c r="A226" s="60" t="s">
        <v>146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26" t="s">
        <v>131</v>
      </c>
      <c r="O226" s="26"/>
      <c r="P226" s="26"/>
      <c r="Q226" s="26"/>
      <c r="R226" s="26"/>
      <c r="S226" s="26"/>
      <c r="T226" s="26"/>
      <c r="U226" s="26"/>
      <c r="V226" s="26" t="s">
        <v>132</v>
      </c>
      <c r="W226" s="26"/>
      <c r="X226" s="26"/>
      <c r="Y226" s="26"/>
      <c r="Z226" s="26"/>
      <c r="AA226" s="30" t="s">
        <v>65</v>
      </c>
      <c r="AB226" s="30"/>
      <c r="AC226" s="30"/>
      <c r="AD226" s="30"/>
      <c r="AE226" s="30"/>
      <c r="AF226" s="30" t="s">
        <v>66</v>
      </c>
      <c r="AG226" s="30"/>
      <c r="AH226" s="30"/>
      <c r="AI226" s="30"/>
      <c r="AJ226" s="30" t="s">
        <v>67</v>
      </c>
      <c r="AK226" s="30"/>
      <c r="AL226" s="30"/>
      <c r="AM226" s="30"/>
      <c r="AN226" s="30"/>
      <c r="AO226" s="30" t="s">
        <v>68</v>
      </c>
      <c r="AP226" s="30"/>
      <c r="AQ226" s="30"/>
      <c r="AR226" s="30"/>
      <c r="AS226" s="30" t="s">
        <v>58</v>
      </c>
      <c r="AT226" s="30"/>
      <c r="AU226" s="30"/>
      <c r="AV226" s="30"/>
      <c r="AW226" s="30"/>
      <c r="AX226" s="30" t="s">
        <v>59</v>
      </c>
      <c r="AY226" s="30"/>
      <c r="AZ226" s="30"/>
      <c r="BA226" s="30"/>
      <c r="BB226" s="30" t="s">
        <v>60</v>
      </c>
      <c r="BC226" s="30"/>
      <c r="BD226" s="30"/>
      <c r="BE226" s="30"/>
      <c r="BF226" s="30"/>
      <c r="BG226" s="30" t="s">
        <v>61</v>
      </c>
      <c r="BH226" s="30"/>
      <c r="BI226" s="30"/>
      <c r="BJ226" s="30"/>
      <c r="BK226" s="30" t="s">
        <v>62</v>
      </c>
      <c r="BL226" s="30"/>
      <c r="BM226" s="30"/>
      <c r="BN226" s="30"/>
      <c r="BO226" s="30"/>
      <c r="BP226" s="30" t="s">
        <v>63</v>
      </c>
      <c r="BQ226" s="30"/>
      <c r="BR226" s="30"/>
      <c r="BS226" s="30"/>
      <c r="CA226" s="1" t="s">
        <v>48</v>
      </c>
    </row>
    <row r="227" spans="1:79" s="6" customFormat="1" ht="12.75" customHeight="1">
      <c r="A227" s="127" t="s">
        <v>147</v>
      </c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85"/>
      <c r="O227" s="86"/>
      <c r="P227" s="86"/>
      <c r="Q227" s="86"/>
      <c r="R227" s="86"/>
      <c r="S227" s="86"/>
      <c r="T227" s="86"/>
      <c r="U227" s="87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9"/>
      <c r="BQ227" s="130"/>
      <c r="BR227" s="130"/>
      <c r="BS227" s="131"/>
      <c r="CA227" s="6" t="s">
        <v>49</v>
      </c>
    </row>
    <row r="230" spans="1:79" ht="35.25" customHeight="1">
      <c r="A230" s="29" t="s">
        <v>278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</row>
    <row r="231" spans="1:79" ht="30" customHeight="1">
      <c r="A231" s="133" t="s">
        <v>232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</row>
    <row r="232" spans="1:79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4" spans="1:79" ht="28.5" customHeight="1">
      <c r="A234" s="34" t="s">
        <v>261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79" ht="14.25" customHeight="1">
      <c r="A235" s="29" t="s">
        <v>245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</row>
    <row r="236" spans="1:79" ht="15" customHeight="1">
      <c r="A236" s="31" t="s">
        <v>243</v>
      </c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</row>
    <row r="237" spans="1:79" ht="42.95" customHeight="1">
      <c r="A237" s="73" t="s">
        <v>135</v>
      </c>
      <c r="B237" s="73"/>
      <c r="C237" s="73"/>
      <c r="D237" s="73"/>
      <c r="E237" s="73"/>
      <c r="F237" s="73"/>
      <c r="G237" s="27" t="s">
        <v>19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 t="s">
        <v>15</v>
      </c>
      <c r="U237" s="27"/>
      <c r="V237" s="27"/>
      <c r="W237" s="27"/>
      <c r="X237" s="27"/>
      <c r="Y237" s="27"/>
      <c r="Z237" s="27" t="s">
        <v>14</v>
      </c>
      <c r="AA237" s="27"/>
      <c r="AB237" s="27"/>
      <c r="AC237" s="27"/>
      <c r="AD237" s="27"/>
      <c r="AE237" s="27" t="s">
        <v>136</v>
      </c>
      <c r="AF237" s="27"/>
      <c r="AG237" s="27"/>
      <c r="AH237" s="27"/>
      <c r="AI237" s="27"/>
      <c r="AJ237" s="27"/>
      <c r="AK237" s="27" t="s">
        <v>137</v>
      </c>
      <c r="AL237" s="27"/>
      <c r="AM237" s="27"/>
      <c r="AN237" s="27"/>
      <c r="AO237" s="27"/>
      <c r="AP237" s="27"/>
      <c r="AQ237" s="27" t="s">
        <v>138</v>
      </c>
      <c r="AR237" s="27"/>
      <c r="AS237" s="27"/>
      <c r="AT237" s="27"/>
      <c r="AU237" s="27"/>
      <c r="AV237" s="27"/>
      <c r="AW237" s="27" t="s">
        <v>98</v>
      </c>
      <c r="AX237" s="27"/>
      <c r="AY237" s="27"/>
      <c r="AZ237" s="27"/>
      <c r="BA237" s="27"/>
      <c r="BB237" s="27"/>
      <c r="BC237" s="27"/>
      <c r="BD237" s="27"/>
      <c r="BE237" s="27"/>
      <c r="BF237" s="27"/>
      <c r="BG237" s="27" t="s">
        <v>139</v>
      </c>
      <c r="BH237" s="27"/>
      <c r="BI237" s="27"/>
      <c r="BJ237" s="27"/>
      <c r="BK237" s="27"/>
      <c r="BL237" s="27"/>
    </row>
    <row r="238" spans="1:79" ht="39.950000000000003" customHeight="1">
      <c r="A238" s="73"/>
      <c r="B238" s="73"/>
      <c r="C238" s="73"/>
      <c r="D238" s="73"/>
      <c r="E238" s="73"/>
      <c r="F238" s="73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 t="s">
        <v>17</v>
      </c>
      <c r="AX238" s="27"/>
      <c r="AY238" s="27"/>
      <c r="AZ238" s="27"/>
      <c r="BA238" s="27"/>
      <c r="BB238" s="27" t="s">
        <v>16</v>
      </c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79" ht="15" customHeight="1">
      <c r="A239" s="27">
        <v>1</v>
      </c>
      <c r="B239" s="27"/>
      <c r="C239" s="27"/>
      <c r="D239" s="27"/>
      <c r="E239" s="27"/>
      <c r="F239" s="27"/>
      <c r="G239" s="27">
        <v>2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>
        <v>3</v>
      </c>
      <c r="U239" s="27"/>
      <c r="V239" s="27"/>
      <c r="W239" s="27"/>
      <c r="X239" s="27"/>
      <c r="Y239" s="27"/>
      <c r="Z239" s="27">
        <v>4</v>
      </c>
      <c r="AA239" s="27"/>
      <c r="AB239" s="27"/>
      <c r="AC239" s="27"/>
      <c r="AD239" s="27"/>
      <c r="AE239" s="27">
        <v>5</v>
      </c>
      <c r="AF239" s="27"/>
      <c r="AG239" s="27"/>
      <c r="AH239" s="27"/>
      <c r="AI239" s="27"/>
      <c r="AJ239" s="27"/>
      <c r="AK239" s="27">
        <v>6</v>
      </c>
      <c r="AL239" s="27"/>
      <c r="AM239" s="27"/>
      <c r="AN239" s="27"/>
      <c r="AO239" s="27"/>
      <c r="AP239" s="27"/>
      <c r="AQ239" s="27">
        <v>7</v>
      </c>
      <c r="AR239" s="27"/>
      <c r="AS239" s="27"/>
      <c r="AT239" s="27"/>
      <c r="AU239" s="27"/>
      <c r="AV239" s="27"/>
      <c r="AW239" s="27">
        <v>8</v>
      </c>
      <c r="AX239" s="27"/>
      <c r="AY239" s="27"/>
      <c r="AZ239" s="27"/>
      <c r="BA239" s="27"/>
      <c r="BB239" s="27">
        <v>9</v>
      </c>
      <c r="BC239" s="27"/>
      <c r="BD239" s="27"/>
      <c r="BE239" s="27"/>
      <c r="BF239" s="27"/>
      <c r="BG239" s="27">
        <v>10</v>
      </c>
      <c r="BH239" s="27"/>
      <c r="BI239" s="27"/>
      <c r="BJ239" s="27"/>
      <c r="BK239" s="27"/>
      <c r="BL239" s="27"/>
    </row>
    <row r="240" spans="1:79" s="1" customFormat="1" ht="12" hidden="1" customHeight="1">
      <c r="A240" s="26" t="s">
        <v>64</v>
      </c>
      <c r="B240" s="26"/>
      <c r="C240" s="26"/>
      <c r="D240" s="26"/>
      <c r="E240" s="26"/>
      <c r="F240" s="26"/>
      <c r="G240" s="60" t="s">
        <v>57</v>
      </c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30" t="s">
        <v>80</v>
      </c>
      <c r="U240" s="30"/>
      <c r="V240" s="30"/>
      <c r="W240" s="30"/>
      <c r="X240" s="30"/>
      <c r="Y240" s="30"/>
      <c r="Z240" s="30" t="s">
        <v>81</v>
      </c>
      <c r="AA240" s="30"/>
      <c r="AB240" s="30"/>
      <c r="AC240" s="30"/>
      <c r="AD240" s="30"/>
      <c r="AE240" s="30" t="s">
        <v>82</v>
      </c>
      <c r="AF240" s="30"/>
      <c r="AG240" s="30"/>
      <c r="AH240" s="30"/>
      <c r="AI240" s="30"/>
      <c r="AJ240" s="30"/>
      <c r="AK240" s="30" t="s">
        <v>83</v>
      </c>
      <c r="AL240" s="30"/>
      <c r="AM240" s="30"/>
      <c r="AN240" s="30"/>
      <c r="AO240" s="30"/>
      <c r="AP240" s="30"/>
      <c r="AQ240" s="77" t="s">
        <v>99</v>
      </c>
      <c r="AR240" s="30"/>
      <c r="AS240" s="30"/>
      <c r="AT240" s="30"/>
      <c r="AU240" s="30"/>
      <c r="AV240" s="30"/>
      <c r="AW240" s="30" t="s">
        <v>84</v>
      </c>
      <c r="AX240" s="30"/>
      <c r="AY240" s="30"/>
      <c r="AZ240" s="30"/>
      <c r="BA240" s="30"/>
      <c r="BB240" s="30" t="s">
        <v>85</v>
      </c>
      <c r="BC240" s="30"/>
      <c r="BD240" s="30"/>
      <c r="BE240" s="30"/>
      <c r="BF240" s="30"/>
      <c r="BG240" s="77" t="s">
        <v>100</v>
      </c>
      <c r="BH240" s="30"/>
      <c r="BI240" s="30"/>
      <c r="BJ240" s="30"/>
      <c r="BK240" s="30"/>
      <c r="BL240" s="30"/>
      <c r="CA240" s="1" t="s">
        <v>50</v>
      </c>
    </row>
    <row r="241" spans="1:79" s="98" customFormat="1" ht="12.75" customHeight="1">
      <c r="A241" s="109">
        <v>2111</v>
      </c>
      <c r="B241" s="109"/>
      <c r="C241" s="109"/>
      <c r="D241" s="109"/>
      <c r="E241" s="109"/>
      <c r="F241" s="109"/>
      <c r="G241" s="91" t="s">
        <v>179</v>
      </c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3"/>
      <c r="T241" s="120">
        <v>1529775</v>
      </c>
      <c r="U241" s="120"/>
      <c r="V241" s="120"/>
      <c r="W241" s="120"/>
      <c r="X241" s="120"/>
      <c r="Y241" s="120"/>
      <c r="Z241" s="120">
        <v>1510186</v>
      </c>
      <c r="AA241" s="120"/>
      <c r="AB241" s="120"/>
      <c r="AC241" s="120"/>
      <c r="AD241" s="120"/>
      <c r="AE241" s="120">
        <v>0</v>
      </c>
      <c r="AF241" s="120"/>
      <c r="AG241" s="120"/>
      <c r="AH241" s="120"/>
      <c r="AI241" s="120"/>
      <c r="AJ241" s="120"/>
      <c r="AK241" s="120">
        <v>0</v>
      </c>
      <c r="AL241" s="120"/>
      <c r="AM241" s="120"/>
      <c r="AN241" s="120"/>
      <c r="AO241" s="120"/>
      <c r="AP241" s="120"/>
      <c r="AQ241" s="120">
        <f>IF(ISNUMBER(AK241),AK241,0)-IF(ISNUMBER(AE241),AE241,0)</f>
        <v>0</v>
      </c>
      <c r="AR241" s="120"/>
      <c r="AS241" s="120"/>
      <c r="AT241" s="120"/>
      <c r="AU241" s="120"/>
      <c r="AV241" s="120"/>
      <c r="AW241" s="120">
        <v>0</v>
      </c>
      <c r="AX241" s="120"/>
      <c r="AY241" s="120"/>
      <c r="AZ241" s="120"/>
      <c r="BA241" s="120"/>
      <c r="BB241" s="120">
        <v>0</v>
      </c>
      <c r="BC241" s="120"/>
      <c r="BD241" s="120"/>
      <c r="BE241" s="120"/>
      <c r="BF241" s="120"/>
      <c r="BG241" s="120">
        <f>IF(ISNUMBER(Z241),Z241,0)+IF(ISNUMBER(AK241),AK241,0)</f>
        <v>1510186</v>
      </c>
      <c r="BH241" s="120"/>
      <c r="BI241" s="120"/>
      <c r="BJ241" s="120"/>
      <c r="BK241" s="120"/>
      <c r="BL241" s="120"/>
      <c r="CA241" s="98" t="s">
        <v>51</v>
      </c>
    </row>
    <row r="242" spans="1:79" s="98" customFormat="1" ht="12.75" customHeight="1">
      <c r="A242" s="109">
        <v>2120</v>
      </c>
      <c r="B242" s="109"/>
      <c r="C242" s="109"/>
      <c r="D242" s="109"/>
      <c r="E242" s="109"/>
      <c r="F242" s="109"/>
      <c r="G242" s="91" t="s">
        <v>180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3"/>
      <c r="T242" s="120">
        <v>336551</v>
      </c>
      <c r="U242" s="120"/>
      <c r="V242" s="120"/>
      <c r="W242" s="120"/>
      <c r="X242" s="120"/>
      <c r="Y242" s="120"/>
      <c r="Z242" s="120">
        <v>336531</v>
      </c>
      <c r="AA242" s="120"/>
      <c r="AB242" s="120"/>
      <c r="AC242" s="120"/>
      <c r="AD242" s="120"/>
      <c r="AE242" s="120">
        <v>0</v>
      </c>
      <c r="AF242" s="120"/>
      <c r="AG242" s="120"/>
      <c r="AH242" s="120"/>
      <c r="AI242" s="120"/>
      <c r="AJ242" s="120"/>
      <c r="AK242" s="120">
        <v>0</v>
      </c>
      <c r="AL242" s="120"/>
      <c r="AM242" s="120"/>
      <c r="AN242" s="120"/>
      <c r="AO242" s="120"/>
      <c r="AP242" s="120"/>
      <c r="AQ242" s="120">
        <f>IF(ISNUMBER(AK242),AK242,0)-IF(ISNUMBER(AE242),AE242,0)</f>
        <v>0</v>
      </c>
      <c r="AR242" s="120"/>
      <c r="AS242" s="120"/>
      <c r="AT242" s="120"/>
      <c r="AU242" s="120"/>
      <c r="AV242" s="120"/>
      <c r="AW242" s="120">
        <v>0</v>
      </c>
      <c r="AX242" s="120"/>
      <c r="AY242" s="120"/>
      <c r="AZ242" s="120"/>
      <c r="BA242" s="120"/>
      <c r="BB242" s="120">
        <v>0</v>
      </c>
      <c r="BC242" s="120"/>
      <c r="BD242" s="120"/>
      <c r="BE242" s="120"/>
      <c r="BF242" s="120"/>
      <c r="BG242" s="120">
        <f>IF(ISNUMBER(Z242),Z242,0)+IF(ISNUMBER(AK242),AK242,0)</f>
        <v>336531</v>
      </c>
      <c r="BH242" s="120"/>
      <c r="BI242" s="120"/>
      <c r="BJ242" s="120"/>
      <c r="BK242" s="120"/>
      <c r="BL242" s="120"/>
    </row>
    <row r="243" spans="1:79" s="98" customFormat="1" ht="25.5" customHeight="1">
      <c r="A243" s="109">
        <v>2210</v>
      </c>
      <c r="B243" s="109"/>
      <c r="C243" s="109"/>
      <c r="D243" s="109"/>
      <c r="E243" s="109"/>
      <c r="F243" s="109"/>
      <c r="G243" s="91" t="s">
        <v>181</v>
      </c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3"/>
      <c r="T243" s="120">
        <v>21391</v>
      </c>
      <c r="U243" s="120"/>
      <c r="V243" s="120"/>
      <c r="W243" s="120"/>
      <c r="X243" s="120"/>
      <c r="Y243" s="120"/>
      <c r="Z243" s="120">
        <v>21361</v>
      </c>
      <c r="AA243" s="120"/>
      <c r="AB243" s="120"/>
      <c r="AC243" s="120"/>
      <c r="AD243" s="120"/>
      <c r="AE243" s="120">
        <v>0</v>
      </c>
      <c r="AF243" s="120"/>
      <c r="AG243" s="120"/>
      <c r="AH243" s="120"/>
      <c r="AI243" s="120"/>
      <c r="AJ243" s="120"/>
      <c r="AK243" s="120">
        <v>0</v>
      </c>
      <c r="AL243" s="120"/>
      <c r="AM243" s="120"/>
      <c r="AN243" s="120"/>
      <c r="AO243" s="120"/>
      <c r="AP243" s="120"/>
      <c r="AQ243" s="120">
        <f>IF(ISNUMBER(AK243),AK243,0)-IF(ISNUMBER(AE243),AE243,0)</f>
        <v>0</v>
      </c>
      <c r="AR243" s="120"/>
      <c r="AS243" s="120"/>
      <c r="AT243" s="120"/>
      <c r="AU243" s="120"/>
      <c r="AV243" s="120"/>
      <c r="AW243" s="120">
        <v>0</v>
      </c>
      <c r="AX243" s="120"/>
      <c r="AY243" s="120"/>
      <c r="AZ243" s="120"/>
      <c r="BA243" s="120"/>
      <c r="BB243" s="120">
        <v>0</v>
      </c>
      <c r="BC243" s="120"/>
      <c r="BD243" s="120"/>
      <c r="BE243" s="120"/>
      <c r="BF243" s="120"/>
      <c r="BG243" s="120">
        <f>IF(ISNUMBER(Z243),Z243,0)+IF(ISNUMBER(AK243),AK243,0)</f>
        <v>21361</v>
      </c>
      <c r="BH243" s="120"/>
      <c r="BI243" s="120"/>
      <c r="BJ243" s="120"/>
      <c r="BK243" s="120"/>
      <c r="BL243" s="120"/>
    </row>
    <row r="244" spans="1:79" s="98" customFormat="1" ht="12.75" customHeight="1">
      <c r="A244" s="109">
        <v>2240</v>
      </c>
      <c r="B244" s="109"/>
      <c r="C244" s="109"/>
      <c r="D244" s="109"/>
      <c r="E244" s="109"/>
      <c r="F244" s="109"/>
      <c r="G244" s="91" t="s">
        <v>183</v>
      </c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3"/>
      <c r="T244" s="120">
        <v>112729</v>
      </c>
      <c r="U244" s="120"/>
      <c r="V244" s="120"/>
      <c r="W244" s="120"/>
      <c r="X244" s="120"/>
      <c r="Y244" s="120"/>
      <c r="Z244" s="120">
        <v>110197</v>
      </c>
      <c r="AA244" s="120"/>
      <c r="AB244" s="120"/>
      <c r="AC244" s="120"/>
      <c r="AD244" s="120"/>
      <c r="AE244" s="120">
        <v>0</v>
      </c>
      <c r="AF244" s="120"/>
      <c r="AG244" s="120"/>
      <c r="AH244" s="120"/>
      <c r="AI244" s="120"/>
      <c r="AJ244" s="120"/>
      <c r="AK244" s="120">
        <v>0</v>
      </c>
      <c r="AL244" s="120"/>
      <c r="AM244" s="120"/>
      <c r="AN244" s="120"/>
      <c r="AO244" s="120"/>
      <c r="AP244" s="120"/>
      <c r="AQ244" s="120">
        <f>IF(ISNUMBER(AK244),AK244,0)-IF(ISNUMBER(AE244),AE244,0)</f>
        <v>0</v>
      </c>
      <c r="AR244" s="120"/>
      <c r="AS244" s="120"/>
      <c r="AT244" s="120"/>
      <c r="AU244" s="120"/>
      <c r="AV244" s="120"/>
      <c r="AW244" s="120">
        <v>0</v>
      </c>
      <c r="AX244" s="120"/>
      <c r="AY244" s="120"/>
      <c r="AZ244" s="120"/>
      <c r="BA244" s="120"/>
      <c r="BB244" s="120">
        <v>0</v>
      </c>
      <c r="BC244" s="120"/>
      <c r="BD244" s="120"/>
      <c r="BE244" s="120"/>
      <c r="BF244" s="120"/>
      <c r="BG244" s="120">
        <f>IF(ISNUMBER(Z244),Z244,0)+IF(ISNUMBER(AK244),AK244,0)</f>
        <v>110197</v>
      </c>
      <c r="BH244" s="120"/>
      <c r="BI244" s="120"/>
      <c r="BJ244" s="120"/>
      <c r="BK244" s="120"/>
      <c r="BL244" s="120"/>
    </row>
    <row r="245" spans="1:79" s="98" customFormat="1" ht="25.5" customHeight="1">
      <c r="A245" s="109">
        <v>2272</v>
      </c>
      <c r="B245" s="109"/>
      <c r="C245" s="109"/>
      <c r="D245" s="109"/>
      <c r="E245" s="109"/>
      <c r="F245" s="109"/>
      <c r="G245" s="91" t="s">
        <v>185</v>
      </c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3"/>
      <c r="T245" s="120">
        <v>6877</v>
      </c>
      <c r="U245" s="120"/>
      <c r="V245" s="120"/>
      <c r="W245" s="120"/>
      <c r="X245" s="120"/>
      <c r="Y245" s="120"/>
      <c r="Z245" s="120">
        <v>3134</v>
      </c>
      <c r="AA245" s="120"/>
      <c r="AB245" s="120"/>
      <c r="AC245" s="120"/>
      <c r="AD245" s="120"/>
      <c r="AE245" s="120">
        <v>0</v>
      </c>
      <c r="AF245" s="120"/>
      <c r="AG245" s="120"/>
      <c r="AH245" s="120"/>
      <c r="AI245" s="120"/>
      <c r="AJ245" s="120"/>
      <c r="AK245" s="120">
        <v>0</v>
      </c>
      <c r="AL245" s="120"/>
      <c r="AM245" s="120"/>
      <c r="AN245" s="120"/>
      <c r="AO245" s="120"/>
      <c r="AP245" s="120"/>
      <c r="AQ245" s="120">
        <f>IF(ISNUMBER(AK245),AK245,0)-IF(ISNUMBER(AE245),AE245,0)</f>
        <v>0</v>
      </c>
      <c r="AR245" s="120"/>
      <c r="AS245" s="120"/>
      <c r="AT245" s="120"/>
      <c r="AU245" s="120"/>
      <c r="AV245" s="120"/>
      <c r="AW245" s="120">
        <v>0</v>
      </c>
      <c r="AX245" s="120"/>
      <c r="AY245" s="120"/>
      <c r="AZ245" s="120"/>
      <c r="BA245" s="120"/>
      <c r="BB245" s="120">
        <v>0</v>
      </c>
      <c r="BC245" s="120"/>
      <c r="BD245" s="120"/>
      <c r="BE245" s="120"/>
      <c r="BF245" s="120"/>
      <c r="BG245" s="120">
        <f>IF(ISNUMBER(Z245),Z245,0)+IF(ISNUMBER(AK245),AK245,0)</f>
        <v>3134</v>
      </c>
      <c r="BH245" s="120"/>
      <c r="BI245" s="120"/>
      <c r="BJ245" s="120"/>
      <c r="BK245" s="120"/>
      <c r="BL245" s="120"/>
    </row>
    <row r="246" spans="1:79" s="98" customFormat="1" ht="12.75" customHeight="1">
      <c r="A246" s="109">
        <v>2273</v>
      </c>
      <c r="B246" s="109"/>
      <c r="C246" s="109"/>
      <c r="D246" s="109"/>
      <c r="E246" s="109"/>
      <c r="F246" s="109"/>
      <c r="G246" s="91" t="s">
        <v>186</v>
      </c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3"/>
      <c r="T246" s="120">
        <v>56455</v>
      </c>
      <c r="U246" s="120"/>
      <c r="V246" s="120"/>
      <c r="W246" s="120"/>
      <c r="X246" s="120"/>
      <c r="Y246" s="120"/>
      <c r="Z246" s="120">
        <v>38488</v>
      </c>
      <c r="AA246" s="120"/>
      <c r="AB246" s="120"/>
      <c r="AC246" s="120"/>
      <c r="AD246" s="120"/>
      <c r="AE246" s="120">
        <v>0</v>
      </c>
      <c r="AF246" s="120"/>
      <c r="AG246" s="120"/>
      <c r="AH246" s="120"/>
      <c r="AI246" s="120"/>
      <c r="AJ246" s="120"/>
      <c r="AK246" s="120">
        <v>0</v>
      </c>
      <c r="AL246" s="120"/>
      <c r="AM246" s="120"/>
      <c r="AN246" s="120"/>
      <c r="AO246" s="120"/>
      <c r="AP246" s="120"/>
      <c r="AQ246" s="120">
        <f>IF(ISNUMBER(AK246),AK246,0)-IF(ISNUMBER(AE246),AE246,0)</f>
        <v>0</v>
      </c>
      <c r="AR246" s="120"/>
      <c r="AS246" s="120"/>
      <c r="AT246" s="120"/>
      <c r="AU246" s="120"/>
      <c r="AV246" s="120"/>
      <c r="AW246" s="120">
        <v>0</v>
      </c>
      <c r="AX246" s="120"/>
      <c r="AY246" s="120"/>
      <c r="AZ246" s="120"/>
      <c r="BA246" s="120"/>
      <c r="BB246" s="120">
        <v>0</v>
      </c>
      <c r="BC246" s="120"/>
      <c r="BD246" s="120"/>
      <c r="BE246" s="120"/>
      <c r="BF246" s="120"/>
      <c r="BG246" s="120">
        <f>IF(ISNUMBER(Z246),Z246,0)+IF(ISNUMBER(AK246),AK246,0)</f>
        <v>38488</v>
      </c>
      <c r="BH246" s="120"/>
      <c r="BI246" s="120"/>
      <c r="BJ246" s="120"/>
      <c r="BK246" s="120"/>
      <c r="BL246" s="120"/>
    </row>
    <row r="247" spans="1:79" s="98" customFormat="1" ht="12.75" customHeight="1">
      <c r="A247" s="109">
        <v>2274</v>
      </c>
      <c r="B247" s="109"/>
      <c r="C247" s="109"/>
      <c r="D247" s="109"/>
      <c r="E247" s="109"/>
      <c r="F247" s="109"/>
      <c r="G247" s="91" t="s">
        <v>187</v>
      </c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3"/>
      <c r="T247" s="120">
        <v>218267</v>
      </c>
      <c r="U247" s="120"/>
      <c r="V247" s="120"/>
      <c r="W247" s="120"/>
      <c r="X247" s="120"/>
      <c r="Y247" s="120"/>
      <c r="Z247" s="120">
        <v>98724</v>
      </c>
      <c r="AA247" s="120"/>
      <c r="AB247" s="120"/>
      <c r="AC247" s="120"/>
      <c r="AD247" s="120"/>
      <c r="AE247" s="120">
        <v>0</v>
      </c>
      <c r="AF247" s="120"/>
      <c r="AG247" s="120"/>
      <c r="AH247" s="120"/>
      <c r="AI247" s="120"/>
      <c r="AJ247" s="120"/>
      <c r="AK247" s="120">
        <v>0</v>
      </c>
      <c r="AL247" s="120"/>
      <c r="AM247" s="120"/>
      <c r="AN247" s="120"/>
      <c r="AO247" s="120"/>
      <c r="AP247" s="120"/>
      <c r="AQ247" s="120">
        <f>IF(ISNUMBER(AK247),AK247,0)-IF(ISNUMBER(AE247),AE247,0)</f>
        <v>0</v>
      </c>
      <c r="AR247" s="120"/>
      <c r="AS247" s="120"/>
      <c r="AT247" s="120"/>
      <c r="AU247" s="120"/>
      <c r="AV247" s="120"/>
      <c r="AW247" s="120">
        <v>0</v>
      </c>
      <c r="AX247" s="120"/>
      <c r="AY247" s="120"/>
      <c r="AZ247" s="120"/>
      <c r="BA247" s="120"/>
      <c r="BB247" s="120">
        <v>0</v>
      </c>
      <c r="BC247" s="120"/>
      <c r="BD247" s="120"/>
      <c r="BE247" s="120"/>
      <c r="BF247" s="120"/>
      <c r="BG247" s="120">
        <f>IF(ISNUMBER(Z247),Z247,0)+IF(ISNUMBER(AK247),AK247,0)</f>
        <v>98724</v>
      </c>
      <c r="BH247" s="120"/>
      <c r="BI247" s="120"/>
      <c r="BJ247" s="120"/>
      <c r="BK247" s="120"/>
      <c r="BL247" s="120"/>
    </row>
    <row r="248" spans="1:79" s="98" customFormat="1" ht="38.25" customHeight="1">
      <c r="A248" s="109">
        <v>2282</v>
      </c>
      <c r="B248" s="109"/>
      <c r="C248" s="109"/>
      <c r="D248" s="109"/>
      <c r="E248" s="109"/>
      <c r="F248" s="109"/>
      <c r="G248" s="91" t="s">
        <v>188</v>
      </c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3"/>
      <c r="T248" s="120">
        <v>858</v>
      </c>
      <c r="U248" s="120"/>
      <c r="V248" s="120"/>
      <c r="W248" s="120"/>
      <c r="X248" s="120"/>
      <c r="Y248" s="120"/>
      <c r="Z248" s="120">
        <v>858</v>
      </c>
      <c r="AA248" s="120"/>
      <c r="AB248" s="120"/>
      <c r="AC248" s="120"/>
      <c r="AD248" s="120"/>
      <c r="AE248" s="120">
        <v>0</v>
      </c>
      <c r="AF248" s="120"/>
      <c r="AG248" s="120"/>
      <c r="AH248" s="120"/>
      <c r="AI248" s="120"/>
      <c r="AJ248" s="120"/>
      <c r="AK248" s="120">
        <v>0</v>
      </c>
      <c r="AL248" s="120"/>
      <c r="AM248" s="120"/>
      <c r="AN248" s="120"/>
      <c r="AO248" s="120"/>
      <c r="AP248" s="120"/>
      <c r="AQ248" s="120">
        <f>IF(ISNUMBER(AK248),AK248,0)-IF(ISNUMBER(AE248),AE248,0)</f>
        <v>0</v>
      </c>
      <c r="AR248" s="120"/>
      <c r="AS248" s="120"/>
      <c r="AT248" s="120"/>
      <c r="AU248" s="120"/>
      <c r="AV248" s="120"/>
      <c r="AW248" s="120">
        <v>0</v>
      </c>
      <c r="AX248" s="120"/>
      <c r="AY248" s="120"/>
      <c r="AZ248" s="120"/>
      <c r="BA248" s="120"/>
      <c r="BB248" s="120">
        <v>0</v>
      </c>
      <c r="BC248" s="120"/>
      <c r="BD248" s="120"/>
      <c r="BE248" s="120"/>
      <c r="BF248" s="120"/>
      <c r="BG248" s="120">
        <f>IF(ISNUMBER(Z248),Z248,0)+IF(ISNUMBER(AK248),AK248,0)</f>
        <v>858</v>
      </c>
      <c r="BH248" s="120"/>
      <c r="BI248" s="120"/>
      <c r="BJ248" s="120"/>
      <c r="BK248" s="120"/>
      <c r="BL248" s="120"/>
    </row>
    <row r="249" spans="1:79" s="6" customFormat="1" ht="12.75" customHeight="1">
      <c r="A249" s="84"/>
      <c r="B249" s="84"/>
      <c r="C249" s="84"/>
      <c r="D249" s="84"/>
      <c r="E249" s="84"/>
      <c r="F249" s="84"/>
      <c r="G249" s="99" t="s">
        <v>147</v>
      </c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1"/>
      <c r="T249" s="119">
        <v>2282903</v>
      </c>
      <c r="U249" s="119"/>
      <c r="V249" s="119"/>
      <c r="W249" s="119"/>
      <c r="X249" s="119"/>
      <c r="Y249" s="119"/>
      <c r="Z249" s="119">
        <v>2119479</v>
      </c>
      <c r="AA249" s="119"/>
      <c r="AB249" s="119"/>
      <c r="AC249" s="119"/>
      <c r="AD249" s="119"/>
      <c r="AE249" s="119">
        <v>0</v>
      </c>
      <c r="AF249" s="119"/>
      <c r="AG249" s="119"/>
      <c r="AH249" s="119"/>
      <c r="AI249" s="119"/>
      <c r="AJ249" s="119"/>
      <c r="AK249" s="119">
        <v>0</v>
      </c>
      <c r="AL249" s="119"/>
      <c r="AM249" s="119"/>
      <c r="AN249" s="119"/>
      <c r="AO249" s="119"/>
      <c r="AP249" s="119"/>
      <c r="AQ249" s="119">
        <f>IF(ISNUMBER(AK249),AK249,0)-IF(ISNUMBER(AE249),AE249,0)</f>
        <v>0</v>
      </c>
      <c r="AR249" s="119"/>
      <c r="AS249" s="119"/>
      <c r="AT249" s="119"/>
      <c r="AU249" s="119"/>
      <c r="AV249" s="119"/>
      <c r="AW249" s="119">
        <v>0</v>
      </c>
      <c r="AX249" s="119"/>
      <c r="AY249" s="119"/>
      <c r="AZ249" s="119"/>
      <c r="BA249" s="119"/>
      <c r="BB249" s="119">
        <v>0</v>
      </c>
      <c r="BC249" s="119"/>
      <c r="BD249" s="119"/>
      <c r="BE249" s="119"/>
      <c r="BF249" s="119"/>
      <c r="BG249" s="119">
        <f>IF(ISNUMBER(Z249),Z249,0)+IF(ISNUMBER(AK249),AK249,0)</f>
        <v>2119479</v>
      </c>
      <c r="BH249" s="119"/>
      <c r="BI249" s="119"/>
      <c r="BJ249" s="119"/>
      <c r="BK249" s="119"/>
      <c r="BL249" s="119"/>
    </row>
    <row r="251" spans="1:79" ht="14.25" customHeight="1">
      <c r="A251" s="29" t="s">
        <v>262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</row>
    <row r="252" spans="1:79" ht="15" customHeight="1">
      <c r="A252" s="31" t="s">
        <v>243</v>
      </c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</row>
    <row r="253" spans="1:79" ht="18" customHeight="1">
      <c r="A253" s="27" t="s">
        <v>135</v>
      </c>
      <c r="B253" s="27"/>
      <c r="C253" s="27"/>
      <c r="D253" s="27"/>
      <c r="E253" s="27"/>
      <c r="F253" s="27"/>
      <c r="G253" s="27" t="s">
        <v>19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 t="s">
        <v>249</v>
      </c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 t="s">
        <v>259</v>
      </c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79" ht="42.9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 t="s">
        <v>140</v>
      </c>
      <c r="R254" s="27"/>
      <c r="S254" s="27"/>
      <c r="T254" s="27"/>
      <c r="U254" s="27"/>
      <c r="V254" s="73" t="s">
        <v>141</v>
      </c>
      <c r="W254" s="73"/>
      <c r="X254" s="73"/>
      <c r="Y254" s="73"/>
      <c r="Z254" s="27" t="s">
        <v>142</v>
      </c>
      <c r="AA254" s="27"/>
      <c r="AB254" s="27"/>
      <c r="AC254" s="27"/>
      <c r="AD254" s="27"/>
      <c r="AE254" s="27"/>
      <c r="AF254" s="27"/>
      <c r="AG254" s="27"/>
      <c r="AH254" s="27"/>
      <c r="AI254" s="27"/>
      <c r="AJ254" s="27" t="s">
        <v>143</v>
      </c>
      <c r="AK254" s="27"/>
      <c r="AL254" s="27"/>
      <c r="AM254" s="27"/>
      <c r="AN254" s="27"/>
      <c r="AO254" s="27" t="s">
        <v>20</v>
      </c>
      <c r="AP254" s="27"/>
      <c r="AQ254" s="27"/>
      <c r="AR254" s="27"/>
      <c r="AS254" s="27"/>
      <c r="AT254" s="73" t="s">
        <v>144</v>
      </c>
      <c r="AU254" s="73"/>
      <c r="AV254" s="73"/>
      <c r="AW254" s="73"/>
      <c r="AX254" s="27" t="s">
        <v>142</v>
      </c>
      <c r="AY254" s="27"/>
      <c r="AZ254" s="27"/>
      <c r="BA254" s="27"/>
      <c r="BB254" s="27"/>
      <c r="BC254" s="27"/>
      <c r="BD254" s="27"/>
      <c r="BE254" s="27"/>
      <c r="BF254" s="27"/>
      <c r="BG254" s="27"/>
      <c r="BH254" s="27" t="s">
        <v>145</v>
      </c>
      <c r="BI254" s="27"/>
      <c r="BJ254" s="27"/>
      <c r="BK254" s="27"/>
      <c r="BL254" s="27"/>
    </row>
    <row r="255" spans="1:79" ht="63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73"/>
      <c r="W255" s="73"/>
      <c r="X255" s="73"/>
      <c r="Y255" s="73"/>
      <c r="Z255" s="27" t="s">
        <v>17</v>
      </c>
      <c r="AA255" s="27"/>
      <c r="AB255" s="27"/>
      <c r="AC255" s="27"/>
      <c r="AD255" s="27"/>
      <c r="AE255" s="27" t="s">
        <v>16</v>
      </c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73"/>
      <c r="AU255" s="73"/>
      <c r="AV255" s="73"/>
      <c r="AW255" s="73"/>
      <c r="AX255" s="27" t="s">
        <v>17</v>
      </c>
      <c r="AY255" s="27"/>
      <c r="AZ255" s="27"/>
      <c r="BA255" s="27"/>
      <c r="BB255" s="27"/>
      <c r="BC255" s="27" t="s">
        <v>16</v>
      </c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79" ht="15" customHeight="1">
      <c r="A256" s="27">
        <v>1</v>
      </c>
      <c r="B256" s="27"/>
      <c r="C256" s="27"/>
      <c r="D256" s="27"/>
      <c r="E256" s="27"/>
      <c r="F256" s="27"/>
      <c r="G256" s="27">
        <v>2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>
        <v>3</v>
      </c>
      <c r="R256" s="27"/>
      <c r="S256" s="27"/>
      <c r="T256" s="27"/>
      <c r="U256" s="27"/>
      <c r="V256" s="27">
        <v>4</v>
      </c>
      <c r="W256" s="27"/>
      <c r="X256" s="27"/>
      <c r="Y256" s="27"/>
      <c r="Z256" s="27">
        <v>5</v>
      </c>
      <c r="AA256" s="27"/>
      <c r="AB256" s="27"/>
      <c r="AC256" s="27"/>
      <c r="AD256" s="27"/>
      <c r="AE256" s="27">
        <v>6</v>
      </c>
      <c r="AF256" s="27"/>
      <c r="AG256" s="27"/>
      <c r="AH256" s="27"/>
      <c r="AI256" s="27"/>
      <c r="AJ256" s="27">
        <v>7</v>
      </c>
      <c r="AK256" s="27"/>
      <c r="AL256" s="27"/>
      <c r="AM256" s="27"/>
      <c r="AN256" s="27"/>
      <c r="AO256" s="27">
        <v>8</v>
      </c>
      <c r="AP256" s="27"/>
      <c r="AQ256" s="27"/>
      <c r="AR256" s="27"/>
      <c r="AS256" s="27"/>
      <c r="AT256" s="27">
        <v>9</v>
      </c>
      <c r="AU256" s="27"/>
      <c r="AV256" s="27"/>
      <c r="AW256" s="27"/>
      <c r="AX256" s="27">
        <v>10</v>
      </c>
      <c r="AY256" s="27"/>
      <c r="AZ256" s="27"/>
      <c r="BA256" s="27"/>
      <c r="BB256" s="27"/>
      <c r="BC256" s="27">
        <v>11</v>
      </c>
      <c r="BD256" s="27"/>
      <c r="BE256" s="27"/>
      <c r="BF256" s="27"/>
      <c r="BG256" s="27"/>
      <c r="BH256" s="27">
        <v>12</v>
      </c>
      <c r="BI256" s="27"/>
      <c r="BJ256" s="27"/>
      <c r="BK256" s="27"/>
      <c r="BL256" s="27"/>
    </row>
    <row r="257" spans="1:79" s="1" customFormat="1" ht="12" hidden="1" customHeight="1">
      <c r="A257" s="26" t="s">
        <v>64</v>
      </c>
      <c r="B257" s="26"/>
      <c r="C257" s="26"/>
      <c r="D257" s="26"/>
      <c r="E257" s="26"/>
      <c r="F257" s="26"/>
      <c r="G257" s="60" t="s">
        <v>57</v>
      </c>
      <c r="H257" s="60"/>
      <c r="I257" s="60"/>
      <c r="J257" s="60"/>
      <c r="K257" s="60"/>
      <c r="L257" s="60"/>
      <c r="M257" s="60"/>
      <c r="N257" s="60"/>
      <c r="O257" s="60"/>
      <c r="P257" s="60"/>
      <c r="Q257" s="30" t="s">
        <v>80</v>
      </c>
      <c r="R257" s="30"/>
      <c r="S257" s="30"/>
      <c r="T257" s="30"/>
      <c r="U257" s="30"/>
      <c r="V257" s="30" t="s">
        <v>81</v>
      </c>
      <c r="W257" s="30"/>
      <c r="X257" s="30"/>
      <c r="Y257" s="30"/>
      <c r="Z257" s="30" t="s">
        <v>82</v>
      </c>
      <c r="AA257" s="30"/>
      <c r="AB257" s="30"/>
      <c r="AC257" s="30"/>
      <c r="AD257" s="30"/>
      <c r="AE257" s="30" t="s">
        <v>83</v>
      </c>
      <c r="AF257" s="30"/>
      <c r="AG257" s="30"/>
      <c r="AH257" s="30"/>
      <c r="AI257" s="30"/>
      <c r="AJ257" s="77" t="s">
        <v>101</v>
      </c>
      <c r="AK257" s="30"/>
      <c r="AL257" s="30"/>
      <c r="AM257" s="30"/>
      <c r="AN257" s="30"/>
      <c r="AO257" s="30" t="s">
        <v>84</v>
      </c>
      <c r="AP257" s="30"/>
      <c r="AQ257" s="30"/>
      <c r="AR257" s="30"/>
      <c r="AS257" s="30"/>
      <c r="AT257" s="77" t="s">
        <v>102</v>
      </c>
      <c r="AU257" s="30"/>
      <c r="AV257" s="30"/>
      <c r="AW257" s="30"/>
      <c r="AX257" s="30" t="s">
        <v>85</v>
      </c>
      <c r="AY257" s="30"/>
      <c r="AZ257" s="30"/>
      <c r="BA257" s="30"/>
      <c r="BB257" s="30"/>
      <c r="BC257" s="30" t="s">
        <v>86</v>
      </c>
      <c r="BD257" s="30"/>
      <c r="BE257" s="30"/>
      <c r="BF257" s="30"/>
      <c r="BG257" s="30"/>
      <c r="BH257" s="77" t="s">
        <v>101</v>
      </c>
      <c r="BI257" s="30"/>
      <c r="BJ257" s="30"/>
      <c r="BK257" s="30"/>
      <c r="BL257" s="30"/>
      <c r="CA257" s="1" t="s">
        <v>52</v>
      </c>
    </row>
    <row r="258" spans="1:79" s="98" customFormat="1" ht="12.75" customHeight="1">
      <c r="A258" s="109">
        <v>2111</v>
      </c>
      <c r="B258" s="109"/>
      <c r="C258" s="109"/>
      <c r="D258" s="109"/>
      <c r="E258" s="109"/>
      <c r="F258" s="109"/>
      <c r="G258" s="91" t="s">
        <v>179</v>
      </c>
      <c r="H258" s="92"/>
      <c r="I258" s="92"/>
      <c r="J258" s="92"/>
      <c r="K258" s="92"/>
      <c r="L258" s="92"/>
      <c r="M258" s="92"/>
      <c r="N258" s="92"/>
      <c r="O258" s="92"/>
      <c r="P258" s="93"/>
      <c r="Q258" s="120">
        <v>1816821</v>
      </c>
      <c r="R258" s="120"/>
      <c r="S258" s="120"/>
      <c r="T258" s="120"/>
      <c r="U258" s="120"/>
      <c r="V258" s="120">
        <v>0</v>
      </c>
      <c r="W258" s="120"/>
      <c r="X258" s="120"/>
      <c r="Y258" s="120"/>
      <c r="Z258" s="120">
        <v>0</v>
      </c>
      <c r="AA258" s="120"/>
      <c r="AB258" s="120"/>
      <c r="AC258" s="120"/>
      <c r="AD258" s="120"/>
      <c r="AE258" s="120">
        <v>0</v>
      </c>
      <c r="AF258" s="120"/>
      <c r="AG258" s="120"/>
      <c r="AH258" s="120"/>
      <c r="AI258" s="120"/>
      <c r="AJ258" s="120">
        <f>IF(ISNUMBER(Q258),Q258,0)-IF(ISNUMBER(Z258),Z258,0)</f>
        <v>1816821</v>
      </c>
      <c r="AK258" s="120"/>
      <c r="AL258" s="120"/>
      <c r="AM258" s="120"/>
      <c r="AN258" s="120"/>
      <c r="AO258" s="120">
        <v>1973105</v>
      </c>
      <c r="AP258" s="120"/>
      <c r="AQ258" s="120"/>
      <c r="AR258" s="120"/>
      <c r="AS258" s="120"/>
      <c r="AT258" s="120">
        <f>IF(ISNUMBER(V258),V258,0)-IF(ISNUMBER(Z258),Z258,0)-IF(ISNUMBER(AE258),AE258,0)</f>
        <v>0</v>
      </c>
      <c r="AU258" s="120"/>
      <c r="AV258" s="120"/>
      <c r="AW258" s="120"/>
      <c r="AX258" s="120">
        <v>0</v>
      </c>
      <c r="AY258" s="120"/>
      <c r="AZ258" s="120"/>
      <c r="BA258" s="120"/>
      <c r="BB258" s="120"/>
      <c r="BC258" s="120">
        <v>0</v>
      </c>
      <c r="BD258" s="120"/>
      <c r="BE258" s="120"/>
      <c r="BF258" s="120"/>
      <c r="BG258" s="120"/>
      <c r="BH258" s="120">
        <f>IF(ISNUMBER(AO258),AO258,0)-IF(ISNUMBER(AX258),AX258,0)</f>
        <v>1973105</v>
      </c>
      <c r="BI258" s="120"/>
      <c r="BJ258" s="120"/>
      <c r="BK258" s="120"/>
      <c r="BL258" s="120"/>
      <c r="CA258" s="98" t="s">
        <v>53</v>
      </c>
    </row>
    <row r="259" spans="1:79" s="98" customFormat="1" ht="12.75" customHeight="1">
      <c r="A259" s="109">
        <v>2120</v>
      </c>
      <c r="B259" s="109"/>
      <c r="C259" s="109"/>
      <c r="D259" s="109"/>
      <c r="E259" s="109"/>
      <c r="F259" s="109"/>
      <c r="G259" s="91" t="s">
        <v>180</v>
      </c>
      <c r="H259" s="92"/>
      <c r="I259" s="92"/>
      <c r="J259" s="92"/>
      <c r="K259" s="92"/>
      <c r="L259" s="92"/>
      <c r="M259" s="92"/>
      <c r="N259" s="92"/>
      <c r="O259" s="92"/>
      <c r="P259" s="93"/>
      <c r="Q259" s="120">
        <v>399701</v>
      </c>
      <c r="R259" s="120"/>
      <c r="S259" s="120"/>
      <c r="T259" s="120"/>
      <c r="U259" s="120"/>
      <c r="V259" s="120">
        <v>0</v>
      </c>
      <c r="W259" s="120"/>
      <c r="X259" s="120"/>
      <c r="Y259" s="120"/>
      <c r="Z259" s="120">
        <v>0</v>
      </c>
      <c r="AA259" s="120"/>
      <c r="AB259" s="120"/>
      <c r="AC259" s="120"/>
      <c r="AD259" s="120"/>
      <c r="AE259" s="120">
        <v>0</v>
      </c>
      <c r="AF259" s="120"/>
      <c r="AG259" s="120"/>
      <c r="AH259" s="120"/>
      <c r="AI259" s="120"/>
      <c r="AJ259" s="120">
        <f>IF(ISNUMBER(Q259),Q259,0)-IF(ISNUMBER(Z259),Z259,0)</f>
        <v>399701</v>
      </c>
      <c r="AK259" s="120"/>
      <c r="AL259" s="120"/>
      <c r="AM259" s="120"/>
      <c r="AN259" s="120"/>
      <c r="AO259" s="120">
        <v>434083</v>
      </c>
      <c r="AP259" s="120"/>
      <c r="AQ259" s="120"/>
      <c r="AR259" s="120"/>
      <c r="AS259" s="120"/>
      <c r="AT259" s="120">
        <f>IF(ISNUMBER(V259),V259,0)-IF(ISNUMBER(Z259),Z259,0)-IF(ISNUMBER(AE259),AE259,0)</f>
        <v>0</v>
      </c>
      <c r="AU259" s="120"/>
      <c r="AV259" s="120"/>
      <c r="AW259" s="120"/>
      <c r="AX259" s="120">
        <v>0</v>
      </c>
      <c r="AY259" s="120"/>
      <c r="AZ259" s="120"/>
      <c r="BA259" s="120"/>
      <c r="BB259" s="120"/>
      <c r="BC259" s="120">
        <v>0</v>
      </c>
      <c r="BD259" s="120"/>
      <c r="BE259" s="120"/>
      <c r="BF259" s="120"/>
      <c r="BG259" s="120"/>
      <c r="BH259" s="120">
        <f>IF(ISNUMBER(AO259),AO259,0)-IF(ISNUMBER(AX259),AX259,0)</f>
        <v>434083</v>
      </c>
      <c r="BI259" s="120"/>
      <c r="BJ259" s="120"/>
      <c r="BK259" s="120"/>
      <c r="BL259" s="120"/>
    </row>
    <row r="260" spans="1:79" s="98" customFormat="1" ht="25.5" customHeight="1">
      <c r="A260" s="109">
        <v>2210</v>
      </c>
      <c r="B260" s="109"/>
      <c r="C260" s="109"/>
      <c r="D260" s="109"/>
      <c r="E260" s="109"/>
      <c r="F260" s="109"/>
      <c r="G260" s="91" t="s">
        <v>181</v>
      </c>
      <c r="H260" s="92"/>
      <c r="I260" s="92"/>
      <c r="J260" s="92"/>
      <c r="K260" s="92"/>
      <c r="L260" s="92"/>
      <c r="M260" s="92"/>
      <c r="N260" s="92"/>
      <c r="O260" s="92"/>
      <c r="P260" s="93"/>
      <c r="Q260" s="120">
        <v>1082</v>
      </c>
      <c r="R260" s="120"/>
      <c r="S260" s="120"/>
      <c r="T260" s="120"/>
      <c r="U260" s="120"/>
      <c r="V260" s="120">
        <v>0</v>
      </c>
      <c r="W260" s="120"/>
      <c r="X260" s="120"/>
      <c r="Y260" s="120"/>
      <c r="Z260" s="120">
        <v>0</v>
      </c>
      <c r="AA260" s="120"/>
      <c r="AB260" s="120"/>
      <c r="AC260" s="120"/>
      <c r="AD260" s="120"/>
      <c r="AE260" s="120">
        <v>0</v>
      </c>
      <c r="AF260" s="120"/>
      <c r="AG260" s="120"/>
      <c r="AH260" s="120"/>
      <c r="AI260" s="120"/>
      <c r="AJ260" s="120">
        <f>IF(ISNUMBER(Q260),Q260,0)-IF(ISNUMBER(Z260),Z260,0)</f>
        <v>1082</v>
      </c>
      <c r="AK260" s="120"/>
      <c r="AL260" s="120"/>
      <c r="AM260" s="120"/>
      <c r="AN260" s="120"/>
      <c r="AO260" s="120">
        <v>4800</v>
      </c>
      <c r="AP260" s="120"/>
      <c r="AQ260" s="120"/>
      <c r="AR260" s="120"/>
      <c r="AS260" s="120"/>
      <c r="AT260" s="120">
        <f>IF(ISNUMBER(V260),V260,0)-IF(ISNUMBER(Z260),Z260,0)-IF(ISNUMBER(AE260),AE260,0)</f>
        <v>0</v>
      </c>
      <c r="AU260" s="120"/>
      <c r="AV260" s="120"/>
      <c r="AW260" s="120"/>
      <c r="AX260" s="120">
        <v>0</v>
      </c>
      <c r="AY260" s="120"/>
      <c r="AZ260" s="120"/>
      <c r="BA260" s="120"/>
      <c r="BB260" s="120"/>
      <c r="BC260" s="120">
        <v>0</v>
      </c>
      <c r="BD260" s="120"/>
      <c r="BE260" s="120"/>
      <c r="BF260" s="120"/>
      <c r="BG260" s="120"/>
      <c r="BH260" s="120">
        <f>IF(ISNUMBER(AO260),AO260,0)-IF(ISNUMBER(AX260),AX260,0)</f>
        <v>4800</v>
      </c>
      <c r="BI260" s="120"/>
      <c r="BJ260" s="120"/>
      <c r="BK260" s="120"/>
      <c r="BL260" s="120"/>
    </row>
    <row r="261" spans="1:79" s="98" customFormat="1" ht="25.5" customHeight="1">
      <c r="A261" s="109">
        <v>2240</v>
      </c>
      <c r="B261" s="109"/>
      <c r="C261" s="109"/>
      <c r="D261" s="109"/>
      <c r="E261" s="109"/>
      <c r="F261" s="109"/>
      <c r="G261" s="91" t="s">
        <v>183</v>
      </c>
      <c r="H261" s="92"/>
      <c r="I261" s="92"/>
      <c r="J261" s="92"/>
      <c r="K261" s="92"/>
      <c r="L261" s="92"/>
      <c r="M261" s="92"/>
      <c r="N261" s="92"/>
      <c r="O261" s="92"/>
      <c r="P261" s="93"/>
      <c r="Q261" s="120">
        <v>50950</v>
      </c>
      <c r="R261" s="120"/>
      <c r="S261" s="120"/>
      <c r="T261" s="120"/>
      <c r="U261" s="120"/>
      <c r="V261" s="120">
        <v>0</v>
      </c>
      <c r="W261" s="120"/>
      <c r="X261" s="120"/>
      <c r="Y261" s="120"/>
      <c r="Z261" s="120">
        <v>0</v>
      </c>
      <c r="AA261" s="120"/>
      <c r="AB261" s="120"/>
      <c r="AC261" s="120"/>
      <c r="AD261" s="120"/>
      <c r="AE261" s="120">
        <v>0</v>
      </c>
      <c r="AF261" s="120"/>
      <c r="AG261" s="120"/>
      <c r="AH261" s="120"/>
      <c r="AI261" s="120"/>
      <c r="AJ261" s="120">
        <f>IF(ISNUMBER(Q261),Q261,0)-IF(ISNUMBER(Z261),Z261,0)</f>
        <v>50950</v>
      </c>
      <c r="AK261" s="120"/>
      <c r="AL261" s="120"/>
      <c r="AM261" s="120"/>
      <c r="AN261" s="120"/>
      <c r="AO261" s="120">
        <v>107772</v>
      </c>
      <c r="AP261" s="120"/>
      <c r="AQ261" s="120"/>
      <c r="AR261" s="120"/>
      <c r="AS261" s="120"/>
      <c r="AT261" s="120">
        <f>IF(ISNUMBER(V261),V261,0)-IF(ISNUMBER(Z261),Z261,0)-IF(ISNUMBER(AE261),AE261,0)</f>
        <v>0</v>
      </c>
      <c r="AU261" s="120"/>
      <c r="AV261" s="120"/>
      <c r="AW261" s="120"/>
      <c r="AX261" s="120">
        <v>0</v>
      </c>
      <c r="AY261" s="120"/>
      <c r="AZ261" s="120"/>
      <c r="BA261" s="120"/>
      <c r="BB261" s="120"/>
      <c r="BC261" s="120">
        <v>0</v>
      </c>
      <c r="BD261" s="120"/>
      <c r="BE261" s="120"/>
      <c r="BF261" s="120"/>
      <c r="BG261" s="120"/>
      <c r="BH261" s="120">
        <f>IF(ISNUMBER(AO261),AO261,0)-IF(ISNUMBER(AX261),AX261,0)</f>
        <v>107772</v>
      </c>
      <c r="BI261" s="120"/>
      <c r="BJ261" s="120"/>
      <c r="BK261" s="120"/>
      <c r="BL261" s="120"/>
    </row>
    <row r="262" spans="1:79" s="98" customFormat="1" ht="12.75" customHeight="1">
      <c r="A262" s="109">
        <v>2250</v>
      </c>
      <c r="B262" s="109"/>
      <c r="C262" s="109"/>
      <c r="D262" s="109"/>
      <c r="E262" s="109"/>
      <c r="F262" s="109"/>
      <c r="G262" s="91" t="s">
        <v>184</v>
      </c>
      <c r="H262" s="92"/>
      <c r="I262" s="92"/>
      <c r="J262" s="92"/>
      <c r="K262" s="92"/>
      <c r="L262" s="92"/>
      <c r="M262" s="92"/>
      <c r="N262" s="92"/>
      <c r="O262" s="92"/>
      <c r="P262" s="93"/>
      <c r="Q262" s="120">
        <v>2080</v>
      </c>
      <c r="R262" s="120"/>
      <c r="S262" s="120"/>
      <c r="T262" s="120"/>
      <c r="U262" s="120"/>
      <c r="V262" s="120">
        <v>0</v>
      </c>
      <c r="W262" s="120"/>
      <c r="X262" s="120"/>
      <c r="Y262" s="120"/>
      <c r="Z262" s="120">
        <v>0</v>
      </c>
      <c r="AA262" s="120"/>
      <c r="AB262" s="120"/>
      <c r="AC262" s="120"/>
      <c r="AD262" s="120"/>
      <c r="AE262" s="120">
        <v>0</v>
      </c>
      <c r="AF262" s="120"/>
      <c r="AG262" s="120"/>
      <c r="AH262" s="120"/>
      <c r="AI262" s="120"/>
      <c r="AJ262" s="120">
        <f>IF(ISNUMBER(Q262),Q262,0)-IF(ISNUMBER(Z262),Z262,0)</f>
        <v>2080</v>
      </c>
      <c r="AK262" s="120"/>
      <c r="AL262" s="120"/>
      <c r="AM262" s="120"/>
      <c r="AN262" s="120"/>
      <c r="AO262" s="120">
        <v>2200</v>
      </c>
      <c r="AP262" s="120"/>
      <c r="AQ262" s="120"/>
      <c r="AR262" s="120"/>
      <c r="AS262" s="120"/>
      <c r="AT262" s="120">
        <f>IF(ISNUMBER(V262),V262,0)-IF(ISNUMBER(Z262),Z262,0)-IF(ISNUMBER(AE262),AE262,0)</f>
        <v>0</v>
      </c>
      <c r="AU262" s="120"/>
      <c r="AV262" s="120"/>
      <c r="AW262" s="120"/>
      <c r="AX262" s="120">
        <v>0</v>
      </c>
      <c r="AY262" s="120"/>
      <c r="AZ262" s="120"/>
      <c r="BA262" s="120"/>
      <c r="BB262" s="120"/>
      <c r="BC262" s="120">
        <v>0</v>
      </c>
      <c r="BD262" s="120"/>
      <c r="BE262" s="120"/>
      <c r="BF262" s="120"/>
      <c r="BG262" s="120"/>
      <c r="BH262" s="120">
        <f>IF(ISNUMBER(AO262),AO262,0)-IF(ISNUMBER(AX262),AX262,0)</f>
        <v>2200</v>
      </c>
      <c r="BI262" s="120"/>
      <c r="BJ262" s="120"/>
      <c r="BK262" s="120"/>
      <c r="BL262" s="120"/>
    </row>
    <row r="263" spans="1:79" s="98" customFormat="1" ht="25.5" customHeight="1">
      <c r="A263" s="109">
        <v>2272</v>
      </c>
      <c r="B263" s="109"/>
      <c r="C263" s="109"/>
      <c r="D263" s="109"/>
      <c r="E263" s="109"/>
      <c r="F263" s="109"/>
      <c r="G263" s="91" t="s">
        <v>185</v>
      </c>
      <c r="H263" s="92"/>
      <c r="I263" s="92"/>
      <c r="J263" s="92"/>
      <c r="K263" s="92"/>
      <c r="L263" s="92"/>
      <c r="M263" s="92"/>
      <c r="N263" s="92"/>
      <c r="O263" s="92"/>
      <c r="P263" s="93"/>
      <c r="Q263" s="120">
        <v>9819</v>
      </c>
      <c r="R263" s="120"/>
      <c r="S263" s="120"/>
      <c r="T263" s="120"/>
      <c r="U263" s="120"/>
      <c r="V263" s="120">
        <v>0</v>
      </c>
      <c r="W263" s="120"/>
      <c r="X263" s="120"/>
      <c r="Y263" s="120"/>
      <c r="Z263" s="120">
        <v>0</v>
      </c>
      <c r="AA263" s="120"/>
      <c r="AB263" s="120"/>
      <c r="AC263" s="120"/>
      <c r="AD263" s="120"/>
      <c r="AE263" s="120">
        <v>0</v>
      </c>
      <c r="AF263" s="120"/>
      <c r="AG263" s="120"/>
      <c r="AH263" s="120"/>
      <c r="AI263" s="120"/>
      <c r="AJ263" s="120">
        <f>IF(ISNUMBER(Q263),Q263,0)-IF(ISNUMBER(Z263),Z263,0)</f>
        <v>9819</v>
      </c>
      <c r="AK263" s="120"/>
      <c r="AL263" s="120"/>
      <c r="AM263" s="120"/>
      <c r="AN263" s="120"/>
      <c r="AO263" s="120">
        <v>12267</v>
      </c>
      <c r="AP263" s="120"/>
      <c r="AQ263" s="120"/>
      <c r="AR263" s="120"/>
      <c r="AS263" s="120"/>
      <c r="AT263" s="120">
        <f>IF(ISNUMBER(V263),V263,0)-IF(ISNUMBER(Z263),Z263,0)-IF(ISNUMBER(AE263),AE263,0)</f>
        <v>0</v>
      </c>
      <c r="AU263" s="120"/>
      <c r="AV263" s="120"/>
      <c r="AW263" s="120"/>
      <c r="AX263" s="120">
        <v>0</v>
      </c>
      <c r="AY263" s="120"/>
      <c r="AZ263" s="120"/>
      <c r="BA263" s="120"/>
      <c r="BB263" s="120"/>
      <c r="BC263" s="120">
        <v>0</v>
      </c>
      <c r="BD263" s="120"/>
      <c r="BE263" s="120"/>
      <c r="BF263" s="120"/>
      <c r="BG263" s="120"/>
      <c r="BH263" s="120">
        <f>IF(ISNUMBER(AO263),AO263,0)-IF(ISNUMBER(AX263),AX263,0)</f>
        <v>12267</v>
      </c>
      <c r="BI263" s="120"/>
      <c r="BJ263" s="120"/>
      <c r="BK263" s="120"/>
      <c r="BL263" s="120"/>
    </row>
    <row r="264" spans="1:79" s="98" customFormat="1" ht="12.75" customHeight="1">
      <c r="A264" s="109">
        <v>2273</v>
      </c>
      <c r="B264" s="109"/>
      <c r="C264" s="109"/>
      <c r="D264" s="109"/>
      <c r="E264" s="109"/>
      <c r="F264" s="109"/>
      <c r="G264" s="91" t="s">
        <v>186</v>
      </c>
      <c r="H264" s="92"/>
      <c r="I264" s="92"/>
      <c r="J264" s="92"/>
      <c r="K264" s="92"/>
      <c r="L264" s="92"/>
      <c r="M264" s="92"/>
      <c r="N264" s="92"/>
      <c r="O264" s="92"/>
      <c r="P264" s="93"/>
      <c r="Q264" s="120">
        <v>71314</v>
      </c>
      <c r="R264" s="120"/>
      <c r="S264" s="120"/>
      <c r="T264" s="120"/>
      <c r="U264" s="120"/>
      <c r="V264" s="120">
        <v>0</v>
      </c>
      <c r="W264" s="120"/>
      <c r="X264" s="120"/>
      <c r="Y264" s="120"/>
      <c r="Z264" s="120">
        <v>0</v>
      </c>
      <c r="AA264" s="120"/>
      <c r="AB264" s="120"/>
      <c r="AC264" s="120"/>
      <c r="AD264" s="120"/>
      <c r="AE264" s="120">
        <v>0</v>
      </c>
      <c r="AF264" s="120"/>
      <c r="AG264" s="120"/>
      <c r="AH264" s="120"/>
      <c r="AI264" s="120"/>
      <c r="AJ264" s="120">
        <f>IF(ISNUMBER(Q264),Q264,0)-IF(ISNUMBER(Z264),Z264,0)</f>
        <v>71314</v>
      </c>
      <c r="AK264" s="120"/>
      <c r="AL264" s="120"/>
      <c r="AM264" s="120"/>
      <c r="AN264" s="120"/>
      <c r="AO264" s="120">
        <v>140105</v>
      </c>
      <c r="AP264" s="120"/>
      <c r="AQ264" s="120"/>
      <c r="AR264" s="120"/>
      <c r="AS264" s="120"/>
      <c r="AT264" s="120">
        <f>IF(ISNUMBER(V264),V264,0)-IF(ISNUMBER(Z264),Z264,0)-IF(ISNUMBER(AE264),AE264,0)</f>
        <v>0</v>
      </c>
      <c r="AU264" s="120"/>
      <c r="AV264" s="120"/>
      <c r="AW264" s="120"/>
      <c r="AX264" s="120">
        <v>0</v>
      </c>
      <c r="AY264" s="120"/>
      <c r="AZ264" s="120"/>
      <c r="BA264" s="120"/>
      <c r="BB264" s="120"/>
      <c r="BC264" s="120">
        <v>0</v>
      </c>
      <c r="BD264" s="120"/>
      <c r="BE264" s="120"/>
      <c r="BF264" s="120"/>
      <c r="BG264" s="120"/>
      <c r="BH264" s="120">
        <f>IF(ISNUMBER(AO264),AO264,0)-IF(ISNUMBER(AX264),AX264,0)</f>
        <v>140105</v>
      </c>
      <c r="BI264" s="120"/>
      <c r="BJ264" s="120"/>
      <c r="BK264" s="120"/>
      <c r="BL264" s="120"/>
    </row>
    <row r="265" spans="1:79" s="98" customFormat="1" ht="12.75" customHeight="1">
      <c r="A265" s="109">
        <v>2274</v>
      </c>
      <c r="B265" s="109"/>
      <c r="C265" s="109"/>
      <c r="D265" s="109"/>
      <c r="E265" s="109"/>
      <c r="F265" s="109"/>
      <c r="G265" s="91" t="s">
        <v>187</v>
      </c>
      <c r="H265" s="92"/>
      <c r="I265" s="92"/>
      <c r="J265" s="92"/>
      <c r="K265" s="92"/>
      <c r="L265" s="92"/>
      <c r="M265" s="92"/>
      <c r="N265" s="92"/>
      <c r="O265" s="92"/>
      <c r="P265" s="93"/>
      <c r="Q265" s="120">
        <v>264192</v>
      </c>
      <c r="R265" s="120"/>
      <c r="S265" s="120"/>
      <c r="T265" s="120"/>
      <c r="U265" s="120"/>
      <c r="V265" s="120">
        <v>0</v>
      </c>
      <c r="W265" s="120"/>
      <c r="X265" s="120"/>
      <c r="Y265" s="120"/>
      <c r="Z265" s="120">
        <v>0</v>
      </c>
      <c r="AA265" s="120"/>
      <c r="AB265" s="120"/>
      <c r="AC265" s="120"/>
      <c r="AD265" s="120"/>
      <c r="AE265" s="120">
        <v>0</v>
      </c>
      <c r="AF265" s="120"/>
      <c r="AG265" s="120"/>
      <c r="AH265" s="120"/>
      <c r="AI265" s="120"/>
      <c r="AJ265" s="120">
        <f>IF(ISNUMBER(Q265),Q265,0)-IF(ISNUMBER(Z265),Z265,0)</f>
        <v>264192</v>
      </c>
      <c r="AK265" s="120"/>
      <c r="AL265" s="120"/>
      <c r="AM265" s="120"/>
      <c r="AN265" s="120"/>
      <c r="AO265" s="120">
        <v>424279</v>
      </c>
      <c r="AP265" s="120"/>
      <c r="AQ265" s="120"/>
      <c r="AR265" s="120"/>
      <c r="AS265" s="120"/>
      <c r="AT265" s="120">
        <f>IF(ISNUMBER(V265),V265,0)-IF(ISNUMBER(Z265),Z265,0)-IF(ISNUMBER(AE265),AE265,0)</f>
        <v>0</v>
      </c>
      <c r="AU265" s="120"/>
      <c r="AV265" s="120"/>
      <c r="AW265" s="120"/>
      <c r="AX265" s="120">
        <v>0</v>
      </c>
      <c r="AY265" s="120"/>
      <c r="AZ265" s="120"/>
      <c r="BA265" s="120"/>
      <c r="BB265" s="120"/>
      <c r="BC265" s="120">
        <v>0</v>
      </c>
      <c r="BD265" s="120"/>
      <c r="BE265" s="120"/>
      <c r="BF265" s="120"/>
      <c r="BG265" s="120"/>
      <c r="BH265" s="120">
        <f>IF(ISNUMBER(AO265),AO265,0)-IF(ISNUMBER(AX265),AX265,0)</f>
        <v>424279</v>
      </c>
      <c r="BI265" s="120"/>
      <c r="BJ265" s="120"/>
      <c r="BK265" s="120"/>
      <c r="BL265" s="120"/>
    </row>
    <row r="266" spans="1:79" s="98" customFormat="1" ht="51" customHeight="1">
      <c r="A266" s="109">
        <v>2282</v>
      </c>
      <c r="B266" s="109"/>
      <c r="C266" s="109"/>
      <c r="D266" s="109"/>
      <c r="E266" s="109"/>
      <c r="F266" s="109"/>
      <c r="G266" s="91" t="s">
        <v>188</v>
      </c>
      <c r="H266" s="92"/>
      <c r="I266" s="92"/>
      <c r="J266" s="92"/>
      <c r="K266" s="92"/>
      <c r="L266" s="92"/>
      <c r="M266" s="92"/>
      <c r="N266" s="92"/>
      <c r="O266" s="92"/>
      <c r="P266" s="93"/>
      <c r="Q266" s="120">
        <v>2556</v>
      </c>
      <c r="R266" s="120"/>
      <c r="S266" s="120"/>
      <c r="T266" s="120"/>
      <c r="U266" s="120"/>
      <c r="V266" s="120">
        <v>0</v>
      </c>
      <c r="W266" s="120"/>
      <c r="X266" s="120"/>
      <c r="Y266" s="120"/>
      <c r="Z266" s="120">
        <v>0</v>
      </c>
      <c r="AA266" s="120"/>
      <c r="AB266" s="120"/>
      <c r="AC266" s="120"/>
      <c r="AD266" s="120"/>
      <c r="AE266" s="120">
        <v>0</v>
      </c>
      <c r="AF266" s="120"/>
      <c r="AG266" s="120"/>
      <c r="AH266" s="120"/>
      <c r="AI266" s="120"/>
      <c r="AJ266" s="120">
        <f>IF(ISNUMBER(Q266),Q266,0)-IF(ISNUMBER(Z266),Z266,0)</f>
        <v>2556</v>
      </c>
      <c r="AK266" s="120"/>
      <c r="AL266" s="120"/>
      <c r="AM266" s="120"/>
      <c r="AN266" s="120"/>
      <c r="AO266" s="120">
        <v>3048</v>
      </c>
      <c r="AP266" s="120"/>
      <c r="AQ266" s="120"/>
      <c r="AR266" s="120"/>
      <c r="AS266" s="120"/>
      <c r="AT266" s="120">
        <f>IF(ISNUMBER(V266),V266,0)-IF(ISNUMBER(Z266),Z266,0)-IF(ISNUMBER(AE266),AE266,0)</f>
        <v>0</v>
      </c>
      <c r="AU266" s="120"/>
      <c r="AV266" s="120"/>
      <c r="AW266" s="120"/>
      <c r="AX266" s="120">
        <v>0</v>
      </c>
      <c r="AY266" s="120"/>
      <c r="AZ266" s="120"/>
      <c r="BA266" s="120"/>
      <c r="BB266" s="120"/>
      <c r="BC266" s="120">
        <v>0</v>
      </c>
      <c r="BD266" s="120"/>
      <c r="BE266" s="120"/>
      <c r="BF266" s="120"/>
      <c r="BG266" s="120"/>
      <c r="BH266" s="120">
        <f>IF(ISNUMBER(AO266),AO266,0)-IF(ISNUMBER(AX266),AX266,0)</f>
        <v>3048</v>
      </c>
      <c r="BI266" s="120"/>
      <c r="BJ266" s="120"/>
      <c r="BK266" s="120"/>
      <c r="BL266" s="120"/>
    </row>
    <row r="267" spans="1:79" s="6" customFormat="1" ht="12.75" customHeight="1">
      <c r="A267" s="84"/>
      <c r="B267" s="84"/>
      <c r="C267" s="84"/>
      <c r="D267" s="84"/>
      <c r="E267" s="84"/>
      <c r="F267" s="84"/>
      <c r="G267" s="99" t="s">
        <v>147</v>
      </c>
      <c r="H267" s="100"/>
      <c r="I267" s="100"/>
      <c r="J267" s="100"/>
      <c r="K267" s="100"/>
      <c r="L267" s="100"/>
      <c r="M267" s="100"/>
      <c r="N267" s="100"/>
      <c r="O267" s="100"/>
      <c r="P267" s="101"/>
      <c r="Q267" s="119">
        <v>2618515</v>
      </c>
      <c r="R267" s="119"/>
      <c r="S267" s="119"/>
      <c r="T267" s="119"/>
      <c r="U267" s="119"/>
      <c r="V267" s="119">
        <v>0</v>
      </c>
      <c r="W267" s="119"/>
      <c r="X267" s="119"/>
      <c r="Y267" s="119"/>
      <c r="Z267" s="119">
        <v>0</v>
      </c>
      <c r="AA267" s="119"/>
      <c r="AB267" s="119"/>
      <c r="AC267" s="119"/>
      <c r="AD267" s="119"/>
      <c r="AE267" s="119">
        <v>0</v>
      </c>
      <c r="AF267" s="119"/>
      <c r="AG267" s="119"/>
      <c r="AH267" s="119"/>
      <c r="AI267" s="119"/>
      <c r="AJ267" s="119">
        <f>IF(ISNUMBER(Q267),Q267,0)-IF(ISNUMBER(Z267),Z267,0)</f>
        <v>2618515</v>
      </c>
      <c r="AK267" s="119"/>
      <c r="AL267" s="119"/>
      <c r="AM267" s="119"/>
      <c r="AN267" s="119"/>
      <c r="AO267" s="119">
        <v>3101659</v>
      </c>
      <c r="AP267" s="119"/>
      <c r="AQ267" s="119"/>
      <c r="AR267" s="119"/>
      <c r="AS267" s="119"/>
      <c r="AT267" s="119">
        <f>IF(ISNUMBER(V267),V267,0)-IF(ISNUMBER(Z267),Z267,0)-IF(ISNUMBER(AE267),AE267,0)</f>
        <v>0</v>
      </c>
      <c r="AU267" s="119"/>
      <c r="AV267" s="119"/>
      <c r="AW267" s="119"/>
      <c r="AX267" s="119">
        <v>0</v>
      </c>
      <c r="AY267" s="119"/>
      <c r="AZ267" s="119"/>
      <c r="BA267" s="119"/>
      <c r="BB267" s="119"/>
      <c r="BC267" s="119">
        <v>0</v>
      </c>
      <c r="BD267" s="119"/>
      <c r="BE267" s="119"/>
      <c r="BF267" s="119"/>
      <c r="BG267" s="119"/>
      <c r="BH267" s="119">
        <f>IF(ISNUMBER(AO267),AO267,0)-IF(ISNUMBER(AX267),AX267,0)</f>
        <v>3101659</v>
      </c>
      <c r="BI267" s="119"/>
      <c r="BJ267" s="119"/>
      <c r="BK267" s="119"/>
      <c r="BL267" s="119"/>
    </row>
    <row r="269" spans="1:79" ht="14.25" customHeight="1">
      <c r="A269" s="29" t="s">
        <v>250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</row>
    <row r="270" spans="1:79" ht="15" customHeight="1">
      <c r="A270" s="31" t="s">
        <v>243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</row>
    <row r="271" spans="1:79" ht="42.95" customHeight="1">
      <c r="A271" s="73" t="s">
        <v>135</v>
      </c>
      <c r="B271" s="73"/>
      <c r="C271" s="73"/>
      <c r="D271" s="73"/>
      <c r="E271" s="73"/>
      <c r="F271" s="73"/>
      <c r="G271" s="27" t="s">
        <v>19</v>
      </c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 t="s">
        <v>15</v>
      </c>
      <c r="U271" s="27"/>
      <c r="V271" s="27"/>
      <c r="W271" s="27"/>
      <c r="X271" s="27"/>
      <c r="Y271" s="27"/>
      <c r="Z271" s="27" t="s">
        <v>14</v>
      </c>
      <c r="AA271" s="27"/>
      <c r="AB271" s="27"/>
      <c r="AC271" s="27"/>
      <c r="AD271" s="27"/>
      <c r="AE271" s="27" t="s">
        <v>246</v>
      </c>
      <c r="AF271" s="27"/>
      <c r="AG271" s="27"/>
      <c r="AH271" s="27"/>
      <c r="AI271" s="27"/>
      <c r="AJ271" s="27"/>
      <c r="AK271" s="27" t="s">
        <v>251</v>
      </c>
      <c r="AL271" s="27"/>
      <c r="AM271" s="27"/>
      <c r="AN271" s="27"/>
      <c r="AO271" s="27"/>
      <c r="AP271" s="27"/>
      <c r="AQ271" s="27" t="s">
        <v>263</v>
      </c>
      <c r="AR271" s="27"/>
      <c r="AS271" s="27"/>
      <c r="AT271" s="27"/>
      <c r="AU271" s="27"/>
      <c r="AV271" s="27"/>
      <c r="AW271" s="27" t="s">
        <v>18</v>
      </c>
      <c r="AX271" s="27"/>
      <c r="AY271" s="27"/>
      <c r="AZ271" s="27"/>
      <c r="BA271" s="27"/>
      <c r="BB271" s="27"/>
      <c r="BC271" s="27"/>
      <c r="BD271" s="27"/>
      <c r="BE271" s="27" t="s">
        <v>156</v>
      </c>
      <c r="BF271" s="27"/>
      <c r="BG271" s="27"/>
      <c r="BH271" s="27"/>
      <c r="BI271" s="27"/>
      <c r="BJ271" s="27"/>
      <c r="BK271" s="27"/>
      <c r="BL271" s="27"/>
    </row>
    <row r="272" spans="1:79" ht="21.75" customHeight="1">
      <c r="A272" s="73"/>
      <c r="B272" s="73"/>
      <c r="C272" s="73"/>
      <c r="D272" s="73"/>
      <c r="E272" s="73"/>
      <c r="F272" s="73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79" ht="15" customHeight="1">
      <c r="A273" s="27">
        <v>1</v>
      </c>
      <c r="B273" s="27"/>
      <c r="C273" s="27"/>
      <c r="D273" s="27"/>
      <c r="E273" s="27"/>
      <c r="F273" s="27"/>
      <c r="G273" s="27">
        <v>2</v>
      </c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>
        <v>3</v>
      </c>
      <c r="U273" s="27"/>
      <c r="V273" s="27"/>
      <c r="W273" s="27"/>
      <c r="X273" s="27"/>
      <c r="Y273" s="27"/>
      <c r="Z273" s="27">
        <v>4</v>
      </c>
      <c r="AA273" s="27"/>
      <c r="AB273" s="27"/>
      <c r="AC273" s="27"/>
      <c r="AD273" s="27"/>
      <c r="AE273" s="27">
        <v>5</v>
      </c>
      <c r="AF273" s="27"/>
      <c r="AG273" s="27"/>
      <c r="AH273" s="27"/>
      <c r="AI273" s="27"/>
      <c r="AJ273" s="27"/>
      <c r="AK273" s="27">
        <v>6</v>
      </c>
      <c r="AL273" s="27"/>
      <c r="AM273" s="27"/>
      <c r="AN273" s="27"/>
      <c r="AO273" s="27"/>
      <c r="AP273" s="27"/>
      <c r="AQ273" s="27">
        <v>7</v>
      </c>
      <c r="AR273" s="27"/>
      <c r="AS273" s="27"/>
      <c r="AT273" s="27"/>
      <c r="AU273" s="27"/>
      <c r="AV273" s="27"/>
      <c r="AW273" s="26">
        <v>8</v>
      </c>
      <c r="AX273" s="26"/>
      <c r="AY273" s="26"/>
      <c r="AZ273" s="26"/>
      <c r="BA273" s="26"/>
      <c r="BB273" s="26"/>
      <c r="BC273" s="26"/>
      <c r="BD273" s="26"/>
      <c r="BE273" s="26">
        <v>9</v>
      </c>
      <c r="BF273" s="26"/>
      <c r="BG273" s="26"/>
      <c r="BH273" s="26"/>
      <c r="BI273" s="26"/>
      <c r="BJ273" s="26"/>
      <c r="BK273" s="26"/>
      <c r="BL273" s="26"/>
    </row>
    <row r="274" spans="1:79" s="1" customFormat="1" ht="18.75" hidden="1" customHeight="1">
      <c r="A274" s="26" t="s">
        <v>64</v>
      </c>
      <c r="B274" s="26"/>
      <c r="C274" s="26"/>
      <c r="D274" s="26"/>
      <c r="E274" s="26"/>
      <c r="F274" s="26"/>
      <c r="G274" s="60" t="s">
        <v>57</v>
      </c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30" t="s">
        <v>80</v>
      </c>
      <c r="U274" s="30"/>
      <c r="V274" s="30"/>
      <c r="W274" s="30"/>
      <c r="X274" s="30"/>
      <c r="Y274" s="30"/>
      <c r="Z274" s="30" t="s">
        <v>81</v>
      </c>
      <c r="AA274" s="30"/>
      <c r="AB274" s="30"/>
      <c r="AC274" s="30"/>
      <c r="AD274" s="30"/>
      <c r="AE274" s="30" t="s">
        <v>82</v>
      </c>
      <c r="AF274" s="30"/>
      <c r="AG274" s="30"/>
      <c r="AH274" s="30"/>
      <c r="AI274" s="30"/>
      <c r="AJ274" s="30"/>
      <c r="AK274" s="30" t="s">
        <v>83</v>
      </c>
      <c r="AL274" s="30"/>
      <c r="AM274" s="30"/>
      <c r="AN274" s="30"/>
      <c r="AO274" s="30"/>
      <c r="AP274" s="30"/>
      <c r="AQ274" s="30" t="s">
        <v>84</v>
      </c>
      <c r="AR274" s="30"/>
      <c r="AS274" s="30"/>
      <c r="AT274" s="30"/>
      <c r="AU274" s="30"/>
      <c r="AV274" s="30"/>
      <c r="AW274" s="60" t="s">
        <v>87</v>
      </c>
      <c r="AX274" s="60"/>
      <c r="AY274" s="60"/>
      <c r="AZ274" s="60"/>
      <c r="BA274" s="60"/>
      <c r="BB274" s="60"/>
      <c r="BC274" s="60"/>
      <c r="BD274" s="60"/>
      <c r="BE274" s="60" t="s">
        <v>88</v>
      </c>
      <c r="BF274" s="60"/>
      <c r="BG274" s="60"/>
      <c r="BH274" s="60"/>
      <c r="BI274" s="60"/>
      <c r="BJ274" s="60"/>
      <c r="BK274" s="60"/>
      <c r="BL274" s="60"/>
      <c r="CA274" s="1" t="s">
        <v>54</v>
      </c>
    </row>
    <row r="275" spans="1:79" s="98" customFormat="1" ht="12.75" customHeight="1">
      <c r="A275" s="109">
        <v>2111</v>
      </c>
      <c r="B275" s="109"/>
      <c r="C275" s="109"/>
      <c r="D275" s="109"/>
      <c r="E275" s="109"/>
      <c r="F275" s="109"/>
      <c r="G275" s="91" t="s">
        <v>179</v>
      </c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3"/>
      <c r="T275" s="120">
        <v>1529775</v>
      </c>
      <c r="U275" s="120"/>
      <c r="V275" s="120"/>
      <c r="W275" s="120"/>
      <c r="X275" s="120"/>
      <c r="Y275" s="120"/>
      <c r="Z275" s="120">
        <v>1510186</v>
      </c>
      <c r="AA275" s="120"/>
      <c r="AB275" s="120"/>
      <c r="AC275" s="120"/>
      <c r="AD275" s="120"/>
      <c r="AE275" s="120">
        <v>0</v>
      </c>
      <c r="AF275" s="120"/>
      <c r="AG275" s="120"/>
      <c r="AH275" s="120"/>
      <c r="AI275" s="120"/>
      <c r="AJ275" s="120"/>
      <c r="AK275" s="120">
        <v>0</v>
      </c>
      <c r="AL275" s="120"/>
      <c r="AM275" s="120"/>
      <c r="AN275" s="120"/>
      <c r="AO275" s="120"/>
      <c r="AP275" s="120"/>
      <c r="AQ275" s="120">
        <v>0</v>
      </c>
      <c r="AR275" s="120"/>
      <c r="AS275" s="120"/>
      <c r="AT275" s="120"/>
      <c r="AU275" s="120"/>
      <c r="AV275" s="120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  <c r="CA275" s="98" t="s">
        <v>55</v>
      </c>
    </row>
    <row r="276" spans="1:79" s="98" customFormat="1" ht="12.75" customHeight="1">
      <c r="A276" s="109">
        <v>2120</v>
      </c>
      <c r="B276" s="109"/>
      <c r="C276" s="109"/>
      <c r="D276" s="109"/>
      <c r="E276" s="109"/>
      <c r="F276" s="109"/>
      <c r="G276" s="91" t="s">
        <v>180</v>
      </c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3"/>
      <c r="T276" s="120">
        <v>336551</v>
      </c>
      <c r="U276" s="120"/>
      <c r="V276" s="120"/>
      <c r="W276" s="120"/>
      <c r="X276" s="120"/>
      <c r="Y276" s="120"/>
      <c r="Z276" s="120">
        <v>336531</v>
      </c>
      <c r="AA276" s="120"/>
      <c r="AB276" s="120"/>
      <c r="AC276" s="120"/>
      <c r="AD276" s="120"/>
      <c r="AE276" s="120">
        <v>0</v>
      </c>
      <c r="AF276" s="120"/>
      <c r="AG276" s="120"/>
      <c r="AH276" s="120"/>
      <c r="AI276" s="120"/>
      <c r="AJ276" s="120"/>
      <c r="AK276" s="120">
        <v>0</v>
      </c>
      <c r="AL276" s="120"/>
      <c r="AM276" s="120"/>
      <c r="AN276" s="120"/>
      <c r="AO276" s="120"/>
      <c r="AP276" s="120"/>
      <c r="AQ276" s="120">
        <v>0</v>
      </c>
      <c r="AR276" s="120"/>
      <c r="AS276" s="120"/>
      <c r="AT276" s="120"/>
      <c r="AU276" s="120"/>
      <c r="AV276" s="120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</row>
    <row r="277" spans="1:79" s="98" customFormat="1" ht="25.5" customHeight="1">
      <c r="A277" s="109">
        <v>2210</v>
      </c>
      <c r="B277" s="109"/>
      <c r="C277" s="109"/>
      <c r="D277" s="109"/>
      <c r="E277" s="109"/>
      <c r="F277" s="109"/>
      <c r="G277" s="91" t="s">
        <v>181</v>
      </c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3"/>
      <c r="T277" s="120">
        <v>21391</v>
      </c>
      <c r="U277" s="120"/>
      <c r="V277" s="120"/>
      <c r="W277" s="120"/>
      <c r="X277" s="120"/>
      <c r="Y277" s="120"/>
      <c r="Z277" s="120">
        <v>21361</v>
      </c>
      <c r="AA277" s="120"/>
      <c r="AB277" s="120"/>
      <c r="AC277" s="120"/>
      <c r="AD277" s="120"/>
      <c r="AE277" s="120">
        <v>0</v>
      </c>
      <c r="AF277" s="120"/>
      <c r="AG277" s="120"/>
      <c r="AH277" s="120"/>
      <c r="AI277" s="120"/>
      <c r="AJ277" s="120"/>
      <c r="AK277" s="120">
        <v>0</v>
      </c>
      <c r="AL277" s="120"/>
      <c r="AM277" s="120"/>
      <c r="AN277" s="120"/>
      <c r="AO277" s="120"/>
      <c r="AP277" s="120"/>
      <c r="AQ277" s="120">
        <v>0</v>
      </c>
      <c r="AR277" s="120"/>
      <c r="AS277" s="120"/>
      <c r="AT277" s="120"/>
      <c r="AU277" s="120"/>
      <c r="AV277" s="120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</row>
    <row r="278" spans="1:79" s="98" customFormat="1" ht="12.75" customHeight="1">
      <c r="A278" s="109">
        <v>2240</v>
      </c>
      <c r="B278" s="109"/>
      <c r="C278" s="109"/>
      <c r="D278" s="109"/>
      <c r="E278" s="109"/>
      <c r="F278" s="109"/>
      <c r="G278" s="91" t="s">
        <v>183</v>
      </c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3"/>
      <c r="T278" s="120">
        <v>112729</v>
      </c>
      <c r="U278" s="120"/>
      <c r="V278" s="120"/>
      <c r="W278" s="120"/>
      <c r="X278" s="120"/>
      <c r="Y278" s="120"/>
      <c r="Z278" s="120">
        <v>110197</v>
      </c>
      <c r="AA278" s="120"/>
      <c r="AB278" s="120"/>
      <c r="AC278" s="120"/>
      <c r="AD278" s="120"/>
      <c r="AE278" s="120">
        <v>0</v>
      </c>
      <c r="AF278" s="120"/>
      <c r="AG278" s="120"/>
      <c r="AH278" s="120"/>
      <c r="AI278" s="120"/>
      <c r="AJ278" s="120"/>
      <c r="AK278" s="120">
        <v>0</v>
      </c>
      <c r="AL278" s="120"/>
      <c r="AM278" s="120"/>
      <c r="AN278" s="120"/>
      <c r="AO278" s="120"/>
      <c r="AP278" s="120"/>
      <c r="AQ278" s="120">
        <v>0</v>
      </c>
      <c r="AR278" s="120"/>
      <c r="AS278" s="120"/>
      <c r="AT278" s="120"/>
      <c r="AU278" s="120"/>
      <c r="AV278" s="120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</row>
    <row r="279" spans="1:79" s="98" customFormat="1" ht="25.5" customHeight="1">
      <c r="A279" s="109">
        <v>2272</v>
      </c>
      <c r="B279" s="109"/>
      <c r="C279" s="109"/>
      <c r="D279" s="109"/>
      <c r="E279" s="109"/>
      <c r="F279" s="109"/>
      <c r="G279" s="91" t="s">
        <v>185</v>
      </c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3"/>
      <c r="T279" s="120">
        <v>6877</v>
      </c>
      <c r="U279" s="120"/>
      <c r="V279" s="120"/>
      <c r="W279" s="120"/>
      <c r="X279" s="120"/>
      <c r="Y279" s="120"/>
      <c r="Z279" s="120">
        <v>3134</v>
      </c>
      <c r="AA279" s="120"/>
      <c r="AB279" s="120"/>
      <c r="AC279" s="120"/>
      <c r="AD279" s="120"/>
      <c r="AE279" s="120">
        <v>0</v>
      </c>
      <c r="AF279" s="120"/>
      <c r="AG279" s="120"/>
      <c r="AH279" s="120"/>
      <c r="AI279" s="120"/>
      <c r="AJ279" s="120"/>
      <c r="AK279" s="120">
        <v>0</v>
      </c>
      <c r="AL279" s="120"/>
      <c r="AM279" s="120"/>
      <c r="AN279" s="120"/>
      <c r="AO279" s="120"/>
      <c r="AP279" s="120"/>
      <c r="AQ279" s="120">
        <v>0</v>
      </c>
      <c r="AR279" s="120"/>
      <c r="AS279" s="120"/>
      <c r="AT279" s="120"/>
      <c r="AU279" s="120"/>
      <c r="AV279" s="120"/>
      <c r="AW279" s="132"/>
      <c r="AX279" s="132"/>
      <c r="AY279" s="132"/>
      <c r="AZ279" s="132"/>
      <c r="BA279" s="132"/>
      <c r="BB279" s="132"/>
      <c r="BC279" s="132"/>
      <c r="BD279" s="132"/>
      <c r="BE279" s="132"/>
      <c r="BF279" s="132"/>
      <c r="BG279" s="132"/>
      <c r="BH279" s="132"/>
      <c r="BI279" s="132"/>
      <c r="BJ279" s="132"/>
      <c r="BK279" s="132"/>
      <c r="BL279" s="132"/>
    </row>
    <row r="280" spans="1:79" s="98" customFormat="1" ht="12.75" customHeight="1">
      <c r="A280" s="109">
        <v>2273</v>
      </c>
      <c r="B280" s="109"/>
      <c r="C280" s="109"/>
      <c r="D280" s="109"/>
      <c r="E280" s="109"/>
      <c r="F280" s="109"/>
      <c r="G280" s="91" t="s">
        <v>186</v>
      </c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3"/>
      <c r="T280" s="120">
        <v>56455</v>
      </c>
      <c r="U280" s="120"/>
      <c r="V280" s="120"/>
      <c r="W280" s="120"/>
      <c r="X280" s="120"/>
      <c r="Y280" s="120"/>
      <c r="Z280" s="120">
        <v>38488</v>
      </c>
      <c r="AA280" s="120"/>
      <c r="AB280" s="120"/>
      <c r="AC280" s="120"/>
      <c r="AD280" s="120"/>
      <c r="AE280" s="120">
        <v>0</v>
      </c>
      <c r="AF280" s="120"/>
      <c r="AG280" s="120"/>
      <c r="AH280" s="120"/>
      <c r="AI280" s="120"/>
      <c r="AJ280" s="120"/>
      <c r="AK280" s="120">
        <v>0</v>
      </c>
      <c r="AL280" s="120"/>
      <c r="AM280" s="120"/>
      <c r="AN280" s="120"/>
      <c r="AO280" s="120"/>
      <c r="AP280" s="120"/>
      <c r="AQ280" s="120">
        <v>0</v>
      </c>
      <c r="AR280" s="120"/>
      <c r="AS280" s="120"/>
      <c r="AT280" s="120"/>
      <c r="AU280" s="120"/>
      <c r="AV280" s="120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</row>
    <row r="281" spans="1:79" s="98" customFormat="1" ht="12.75" customHeight="1">
      <c r="A281" s="109">
        <v>2274</v>
      </c>
      <c r="B281" s="109"/>
      <c r="C281" s="109"/>
      <c r="D281" s="109"/>
      <c r="E281" s="109"/>
      <c r="F281" s="109"/>
      <c r="G281" s="91" t="s">
        <v>187</v>
      </c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3"/>
      <c r="T281" s="120">
        <v>218267</v>
      </c>
      <c r="U281" s="120"/>
      <c r="V281" s="120"/>
      <c r="W281" s="120"/>
      <c r="X281" s="120"/>
      <c r="Y281" s="120"/>
      <c r="Z281" s="120">
        <v>98724</v>
      </c>
      <c r="AA281" s="120"/>
      <c r="AB281" s="120"/>
      <c r="AC281" s="120"/>
      <c r="AD281" s="120"/>
      <c r="AE281" s="120">
        <v>0</v>
      </c>
      <c r="AF281" s="120"/>
      <c r="AG281" s="120"/>
      <c r="AH281" s="120"/>
      <c r="AI281" s="120"/>
      <c r="AJ281" s="120"/>
      <c r="AK281" s="120">
        <v>0</v>
      </c>
      <c r="AL281" s="120"/>
      <c r="AM281" s="120"/>
      <c r="AN281" s="120"/>
      <c r="AO281" s="120"/>
      <c r="AP281" s="120"/>
      <c r="AQ281" s="120">
        <v>0</v>
      </c>
      <c r="AR281" s="120"/>
      <c r="AS281" s="120"/>
      <c r="AT281" s="120"/>
      <c r="AU281" s="120"/>
      <c r="AV281" s="120"/>
      <c r="AW281" s="132"/>
      <c r="AX281" s="132"/>
      <c r="AY281" s="132"/>
      <c r="AZ281" s="132"/>
      <c r="BA281" s="132"/>
      <c r="BB281" s="132"/>
      <c r="BC281" s="132"/>
      <c r="BD281" s="132"/>
      <c r="BE281" s="132"/>
      <c r="BF281" s="132"/>
      <c r="BG281" s="132"/>
      <c r="BH281" s="132"/>
      <c r="BI281" s="132"/>
      <c r="BJ281" s="132"/>
      <c r="BK281" s="132"/>
      <c r="BL281" s="132"/>
    </row>
    <row r="282" spans="1:79" s="98" customFormat="1" ht="38.25" customHeight="1">
      <c r="A282" s="109">
        <v>2282</v>
      </c>
      <c r="B282" s="109"/>
      <c r="C282" s="109"/>
      <c r="D282" s="109"/>
      <c r="E282" s="109"/>
      <c r="F282" s="109"/>
      <c r="G282" s="91" t="s">
        <v>188</v>
      </c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3"/>
      <c r="T282" s="120">
        <v>858</v>
      </c>
      <c r="U282" s="120"/>
      <c r="V282" s="120"/>
      <c r="W282" s="120"/>
      <c r="X282" s="120"/>
      <c r="Y282" s="120"/>
      <c r="Z282" s="120">
        <v>858</v>
      </c>
      <c r="AA282" s="120"/>
      <c r="AB282" s="120"/>
      <c r="AC282" s="120"/>
      <c r="AD282" s="120"/>
      <c r="AE282" s="120">
        <v>0</v>
      </c>
      <c r="AF282" s="120"/>
      <c r="AG282" s="120"/>
      <c r="AH282" s="120"/>
      <c r="AI282" s="120"/>
      <c r="AJ282" s="120"/>
      <c r="AK282" s="120">
        <v>0</v>
      </c>
      <c r="AL282" s="120"/>
      <c r="AM282" s="120"/>
      <c r="AN282" s="120"/>
      <c r="AO282" s="120"/>
      <c r="AP282" s="120"/>
      <c r="AQ282" s="120">
        <v>0</v>
      </c>
      <c r="AR282" s="120"/>
      <c r="AS282" s="120"/>
      <c r="AT282" s="120"/>
      <c r="AU282" s="120"/>
      <c r="AV282" s="120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</row>
    <row r="283" spans="1:79" s="6" customFormat="1" ht="12.75" customHeight="1">
      <c r="A283" s="84"/>
      <c r="B283" s="84"/>
      <c r="C283" s="84"/>
      <c r="D283" s="84"/>
      <c r="E283" s="84"/>
      <c r="F283" s="84"/>
      <c r="G283" s="99" t="s">
        <v>147</v>
      </c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1"/>
      <c r="T283" s="119">
        <v>2282903</v>
      </c>
      <c r="U283" s="119"/>
      <c r="V283" s="119"/>
      <c r="W283" s="119"/>
      <c r="X283" s="119"/>
      <c r="Y283" s="119"/>
      <c r="Z283" s="119">
        <v>2119479</v>
      </c>
      <c r="AA283" s="119"/>
      <c r="AB283" s="119"/>
      <c r="AC283" s="119"/>
      <c r="AD283" s="119"/>
      <c r="AE283" s="119">
        <v>0</v>
      </c>
      <c r="AF283" s="119"/>
      <c r="AG283" s="119"/>
      <c r="AH283" s="119"/>
      <c r="AI283" s="119"/>
      <c r="AJ283" s="119"/>
      <c r="AK283" s="119">
        <v>0</v>
      </c>
      <c r="AL283" s="119"/>
      <c r="AM283" s="119"/>
      <c r="AN283" s="119"/>
      <c r="AO283" s="119"/>
      <c r="AP283" s="119"/>
      <c r="AQ283" s="119">
        <v>0</v>
      </c>
      <c r="AR283" s="119"/>
      <c r="AS283" s="119"/>
      <c r="AT283" s="119"/>
      <c r="AU283" s="119"/>
      <c r="AV283" s="119"/>
      <c r="AW283" s="127"/>
      <c r="AX283" s="127"/>
      <c r="AY283" s="127"/>
      <c r="AZ283" s="127"/>
      <c r="BA283" s="127"/>
      <c r="BB283" s="127"/>
      <c r="BC283" s="127"/>
      <c r="BD283" s="127"/>
      <c r="BE283" s="127"/>
      <c r="BF283" s="127"/>
      <c r="BG283" s="127"/>
      <c r="BH283" s="127"/>
      <c r="BI283" s="127"/>
      <c r="BJ283" s="127"/>
      <c r="BK283" s="127"/>
      <c r="BL283" s="127"/>
    </row>
    <row r="285" spans="1:79" ht="14.25" customHeight="1">
      <c r="A285" s="29" t="s">
        <v>264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</row>
    <row r="286" spans="1:79" ht="15" customHeight="1">
      <c r="A286" s="133" t="s">
        <v>233</v>
      </c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4"/>
      <c r="BI286" s="134"/>
      <c r="BJ286" s="134"/>
      <c r="BK286" s="134"/>
      <c r="BL286" s="134"/>
    </row>
    <row r="287" spans="1:79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9" spans="1:64" ht="14.25">
      <c r="A289" s="29" t="s">
        <v>279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</row>
    <row r="290" spans="1:64" ht="14.25">
      <c r="A290" s="29" t="s">
        <v>252</v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</row>
    <row r="291" spans="1:64" ht="105" customHeight="1">
      <c r="A291" s="133" t="s">
        <v>234</v>
      </c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</row>
    <row r="292" spans="1:6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5" spans="1:64" ht="18.95" customHeight="1">
      <c r="A295" s="137" t="s">
        <v>237</v>
      </c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22"/>
      <c r="AC295" s="22"/>
      <c r="AD295" s="22"/>
      <c r="AE295" s="22"/>
      <c r="AF295" s="22"/>
      <c r="AG295" s="22"/>
      <c r="AH295" s="42"/>
      <c r="AI295" s="42"/>
      <c r="AJ295" s="42"/>
      <c r="AK295" s="42"/>
      <c r="AL295" s="42"/>
      <c r="AM295" s="42"/>
      <c r="AN295" s="42"/>
      <c r="AO295" s="42"/>
      <c r="AP295" s="42"/>
      <c r="AQ295" s="22"/>
      <c r="AR295" s="22"/>
      <c r="AS295" s="22"/>
      <c r="AT295" s="22"/>
      <c r="AU295" s="138" t="s">
        <v>239</v>
      </c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</row>
    <row r="296" spans="1:64" ht="12.75" customHeight="1">
      <c r="AB296" s="23"/>
      <c r="AC296" s="23"/>
      <c r="AD296" s="23"/>
      <c r="AE296" s="23"/>
      <c r="AF296" s="23"/>
      <c r="AG296" s="23"/>
      <c r="AH296" s="28" t="s">
        <v>1</v>
      </c>
      <c r="AI296" s="28"/>
      <c r="AJ296" s="28"/>
      <c r="AK296" s="28"/>
      <c r="AL296" s="28"/>
      <c r="AM296" s="28"/>
      <c r="AN296" s="28"/>
      <c r="AO296" s="28"/>
      <c r="AP296" s="28"/>
      <c r="AQ296" s="23"/>
      <c r="AR296" s="23"/>
      <c r="AS296" s="23"/>
      <c r="AT296" s="23"/>
      <c r="AU296" s="28" t="s">
        <v>160</v>
      </c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</row>
    <row r="297" spans="1:64" ht="15">
      <c r="AB297" s="23"/>
      <c r="AC297" s="23"/>
      <c r="AD297" s="23"/>
      <c r="AE297" s="23"/>
      <c r="AF297" s="23"/>
      <c r="AG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3"/>
      <c r="AR297" s="23"/>
      <c r="AS297" s="23"/>
      <c r="AT297" s="23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</row>
    <row r="298" spans="1:64" ht="18" customHeight="1">
      <c r="A298" s="137" t="s">
        <v>238</v>
      </c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23"/>
      <c r="AC298" s="23"/>
      <c r="AD298" s="23"/>
      <c r="AE298" s="23"/>
      <c r="AF298" s="23"/>
      <c r="AG298" s="23"/>
      <c r="AH298" s="43"/>
      <c r="AI298" s="43"/>
      <c r="AJ298" s="43"/>
      <c r="AK298" s="43"/>
      <c r="AL298" s="43"/>
      <c r="AM298" s="43"/>
      <c r="AN298" s="43"/>
      <c r="AO298" s="43"/>
      <c r="AP298" s="43"/>
      <c r="AQ298" s="23"/>
      <c r="AR298" s="23"/>
      <c r="AS298" s="23"/>
      <c r="AT298" s="23"/>
      <c r="AU298" s="139" t="s">
        <v>240</v>
      </c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</row>
    <row r="299" spans="1:64" ht="12" customHeight="1">
      <c r="AB299" s="23"/>
      <c r="AC299" s="23"/>
      <c r="AD299" s="23"/>
      <c r="AE299" s="23"/>
      <c r="AF299" s="23"/>
      <c r="AG299" s="23"/>
      <c r="AH299" s="28" t="s">
        <v>1</v>
      </c>
      <c r="AI299" s="28"/>
      <c r="AJ299" s="28"/>
      <c r="AK299" s="28"/>
      <c r="AL299" s="28"/>
      <c r="AM299" s="28"/>
      <c r="AN299" s="28"/>
      <c r="AO299" s="28"/>
      <c r="AP299" s="28"/>
      <c r="AQ299" s="23"/>
      <c r="AR299" s="23"/>
      <c r="AS299" s="23"/>
      <c r="AT299" s="23"/>
      <c r="AU299" s="28" t="s">
        <v>160</v>
      </c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</row>
  </sheetData>
  <mergeCells count="2167">
    <mergeCell ref="AQ283:AV283"/>
    <mergeCell ref="AW283:BD283"/>
    <mergeCell ref="BE283:BL283"/>
    <mergeCell ref="A283:F283"/>
    <mergeCell ref="G283:S283"/>
    <mergeCell ref="T283:Y283"/>
    <mergeCell ref="Z283:AD283"/>
    <mergeCell ref="AE283:AJ283"/>
    <mergeCell ref="AK283:AP283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W282:BD282"/>
    <mergeCell ref="BE282:BL282"/>
    <mergeCell ref="AW280:BD280"/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W281:BD281"/>
    <mergeCell ref="AQ279:AV279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AQ280:AV280"/>
    <mergeCell ref="A279:F279"/>
    <mergeCell ref="G279:S279"/>
    <mergeCell ref="T279:Y279"/>
    <mergeCell ref="Z279:AD279"/>
    <mergeCell ref="AE279:AJ279"/>
    <mergeCell ref="AK279:AP279"/>
    <mergeCell ref="BE277:BL277"/>
    <mergeCell ref="A278:F278"/>
    <mergeCell ref="G278:S278"/>
    <mergeCell ref="T278:Y278"/>
    <mergeCell ref="Z278:AD278"/>
    <mergeCell ref="AE278:AJ278"/>
    <mergeCell ref="AK278:AP278"/>
    <mergeCell ref="AQ278:AV278"/>
    <mergeCell ref="AW278:BD278"/>
    <mergeCell ref="BE278:BL278"/>
    <mergeCell ref="T277:Y277"/>
    <mergeCell ref="Z277:AD277"/>
    <mergeCell ref="AE277:AJ277"/>
    <mergeCell ref="AK277:AP277"/>
    <mergeCell ref="AQ277:AV277"/>
    <mergeCell ref="AW277:BD277"/>
    <mergeCell ref="A276:F276"/>
    <mergeCell ref="G276:S276"/>
    <mergeCell ref="T276:Y276"/>
    <mergeCell ref="Z276:AD276"/>
    <mergeCell ref="AE276:AJ276"/>
    <mergeCell ref="AK276:AP276"/>
    <mergeCell ref="AQ276:AV276"/>
    <mergeCell ref="BH267:BL267"/>
    <mergeCell ref="AE267:AI267"/>
    <mergeCell ref="AJ267:AN267"/>
    <mergeCell ref="AO267:AS267"/>
    <mergeCell ref="AT267:AW267"/>
    <mergeCell ref="AX267:BB267"/>
    <mergeCell ref="BC267:BG267"/>
    <mergeCell ref="AO266:AS266"/>
    <mergeCell ref="AT266:AW266"/>
    <mergeCell ref="AX266:BB266"/>
    <mergeCell ref="BC266:BG266"/>
    <mergeCell ref="BH266:BL266"/>
    <mergeCell ref="A267:F267"/>
    <mergeCell ref="G267:P267"/>
    <mergeCell ref="Q267:U267"/>
    <mergeCell ref="V267:Y267"/>
    <mergeCell ref="Z267:AD267"/>
    <mergeCell ref="AX265:BB265"/>
    <mergeCell ref="BC265:BG265"/>
    <mergeCell ref="BH265:BL265"/>
    <mergeCell ref="A266:F266"/>
    <mergeCell ref="G266:P266"/>
    <mergeCell ref="Q266:U266"/>
    <mergeCell ref="V266:Y266"/>
    <mergeCell ref="Z266:AD266"/>
    <mergeCell ref="AE266:AI266"/>
    <mergeCell ref="AJ266:AN266"/>
    <mergeCell ref="BH264:BL264"/>
    <mergeCell ref="A265:F265"/>
    <mergeCell ref="G265:P265"/>
    <mergeCell ref="Q265:U265"/>
    <mergeCell ref="V265:Y265"/>
    <mergeCell ref="Z265:AD265"/>
    <mergeCell ref="AE265:AI265"/>
    <mergeCell ref="AJ265:AN265"/>
    <mergeCell ref="AO265:AS265"/>
    <mergeCell ref="AT265:AW265"/>
    <mergeCell ref="AE264:AI264"/>
    <mergeCell ref="AJ264:AN264"/>
    <mergeCell ref="AO264:AS264"/>
    <mergeCell ref="AT264:AW264"/>
    <mergeCell ref="AX264:BB264"/>
    <mergeCell ref="BC264:BG264"/>
    <mergeCell ref="AO263:AS263"/>
    <mergeCell ref="AT263:AW263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E263:AI263"/>
    <mergeCell ref="AJ263:AN263"/>
    <mergeCell ref="BH261:BL261"/>
    <mergeCell ref="A262:F262"/>
    <mergeCell ref="G262:P262"/>
    <mergeCell ref="Q262:U262"/>
    <mergeCell ref="V262:Y262"/>
    <mergeCell ref="Z262:AD262"/>
    <mergeCell ref="AE262:AI262"/>
    <mergeCell ref="AJ262:AN262"/>
    <mergeCell ref="AO262:AS262"/>
    <mergeCell ref="AT262:AW262"/>
    <mergeCell ref="AE261:AI261"/>
    <mergeCell ref="AJ261:AN261"/>
    <mergeCell ref="AO261:AS261"/>
    <mergeCell ref="AT261:AW261"/>
    <mergeCell ref="AX261:BB261"/>
    <mergeCell ref="BC261:BG261"/>
    <mergeCell ref="AO260:AS260"/>
    <mergeCell ref="AT260:AW260"/>
    <mergeCell ref="AX260:BB260"/>
    <mergeCell ref="BC260:BG260"/>
    <mergeCell ref="BH260:BL260"/>
    <mergeCell ref="A261:F261"/>
    <mergeCell ref="G261:P261"/>
    <mergeCell ref="Q261:U261"/>
    <mergeCell ref="V261:Y261"/>
    <mergeCell ref="Z261:AD261"/>
    <mergeCell ref="AX259:BB259"/>
    <mergeCell ref="BC259:BG259"/>
    <mergeCell ref="BH259:BL259"/>
    <mergeCell ref="A260:F260"/>
    <mergeCell ref="G260:P260"/>
    <mergeCell ref="Q260:U260"/>
    <mergeCell ref="V260:Y260"/>
    <mergeCell ref="Z260:AD260"/>
    <mergeCell ref="AE260:AI260"/>
    <mergeCell ref="AJ260:AN260"/>
    <mergeCell ref="A259:F259"/>
    <mergeCell ref="G259:P259"/>
    <mergeCell ref="Q259:U259"/>
    <mergeCell ref="V259:Y259"/>
    <mergeCell ref="Z259:AD259"/>
    <mergeCell ref="AE259:AI259"/>
    <mergeCell ref="AJ259:AN259"/>
    <mergeCell ref="AO259:AS259"/>
    <mergeCell ref="AT259:AW259"/>
    <mergeCell ref="BG249:BL249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9:BF249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8:BF248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7:BF247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6:BF246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5:BF245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4:BF244"/>
    <mergeCell ref="Z243:AD243"/>
    <mergeCell ref="AE243:AJ243"/>
    <mergeCell ref="AK243:AP243"/>
    <mergeCell ref="AQ243:AV243"/>
    <mergeCell ref="AW243:BA243"/>
    <mergeCell ref="BB243:BF243"/>
    <mergeCell ref="A242:F242"/>
    <mergeCell ref="G242:S242"/>
    <mergeCell ref="T242:Y242"/>
    <mergeCell ref="Z242:AD242"/>
    <mergeCell ref="AE242:AJ242"/>
    <mergeCell ref="AK242:AP242"/>
    <mergeCell ref="AQ242:AV242"/>
    <mergeCell ref="AW242:BA242"/>
    <mergeCell ref="BB242:BF242"/>
    <mergeCell ref="AP218:AT218"/>
    <mergeCell ref="AU218:AY218"/>
    <mergeCell ref="AZ218:BD218"/>
    <mergeCell ref="A218:F218"/>
    <mergeCell ref="G218:S218"/>
    <mergeCell ref="T218:Z218"/>
    <mergeCell ref="AA218:AE218"/>
    <mergeCell ref="AF218:AJ218"/>
    <mergeCell ref="AK218:AO218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BA198:BC198"/>
    <mergeCell ref="BD198:BF198"/>
    <mergeCell ref="BG198:BI198"/>
    <mergeCell ref="BJ198:BL198"/>
    <mergeCell ref="AI198:AK198"/>
    <mergeCell ref="AL198:AN198"/>
    <mergeCell ref="AO198:AQ198"/>
    <mergeCell ref="AR198:AT198"/>
    <mergeCell ref="AU198:AW198"/>
    <mergeCell ref="AX198:AZ198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AU194:AW194"/>
    <mergeCell ref="AX194:AZ194"/>
    <mergeCell ref="BA194:BC194"/>
    <mergeCell ref="BD194:BF194"/>
    <mergeCell ref="BG194:BI194"/>
    <mergeCell ref="BJ194:BL194"/>
    <mergeCell ref="AC194:AE194"/>
    <mergeCell ref="AF194:AH194"/>
    <mergeCell ref="AI194:AK194"/>
    <mergeCell ref="AL194:AN194"/>
    <mergeCell ref="AO194:AQ194"/>
    <mergeCell ref="AR194:AT194"/>
    <mergeCell ref="AT184:AX184"/>
    <mergeCell ref="AY184:BC184"/>
    <mergeCell ref="BD184:BH184"/>
    <mergeCell ref="BI184:BM184"/>
    <mergeCell ref="BN184:BR184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Z178:AD178"/>
    <mergeCell ref="AE178:AI178"/>
    <mergeCell ref="AJ178:AN178"/>
    <mergeCell ref="AO178:AS178"/>
    <mergeCell ref="AT178:AX178"/>
    <mergeCell ref="AY178:BC178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D177:BH177"/>
    <mergeCell ref="BE168:BI168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AU140:AY140"/>
    <mergeCell ref="AZ140:BD140"/>
    <mergeCell ref="BE140:BI140"/>
    <mergeCell ref="BJ140:BN140"/>
    <mergeCell ref="BO140:BS140"/>
    <mergeCell ref="BT140:BX140"/>
    <mergeCell ref="A140:C140"/>
    <mergeCell ref="D140:P140"/>
    <mergeCell ref="Q140:U140"/>
    <mergeCell ref="V140:AE140"/>
    <mergeCell ref="AF140:AJ140"/>
    <mergeCell ref="AK140:AO140"/>
    <mergeCell ref="AP140:AT140"/>
    <mergeCell ref="AT130:AX130"/>
    <mergeCell ref="AY130:BC130"/>
    <mergeCell ref="BD130:BH130"/>
    <mergeCell ref="D130:T130"/>
    <mergeCell ref="U130:Y130"/>
    <mergeCell ref="Z130:AD130"/>
    <mergeCell ref="AE130:AI130"/>
    <mergeCell ref="AJ130:AN130"/>
    <mergeCell ref="AO130:AS130"/>
    <mergeCell ref="A129:C129"/>
    <mergeCell ref="D129:T129"/>
    <mergeCell ref="U129:Y129"/>
    <mergeCell ref="Z129:AD129"/>
    <mergeCell ref="AE129:AI129"/>
    <mergeCell ref="AJ129:AN129"/>
    <mergeCell ref="AO129:AS129"/>
    <mergeCell ref="BB120:BF120"/>
    <mergeCell ref="BG120:BK120"/>
    <mergeCell ref="BL120:BP120"/>
    <mergeCell ref="BQ120:BT120"/>
    <mergeCell ref="BU120:BY120"/>
    <mergeCell ref="BU119:BY119"/>
    <mergeCell ref="A120:C120"/>
    <mergeCell ref="D120:T120"/>
    <mergeCell ref="U120:Y120"/>
    <mergeCell ref="Z120:AD120"/>
    <mergeCell ref="AE120:AH120"/>
    <mergeCell ref="AI120:AM120"/>
    <mergeCell ref="AN120:AR120"/>
    <mergeCell ref="AS120:AW120"/>
    <mergeCell ref="AX120:BA120"/>
    <mergeCell ref="AS119:AW119"/>
    <mergeCell ref="AX119:BA119"/>
    <mergeCell ref="BB119:BF119"/>
    <mergeCell ref="BG119:BK119"/>
    <mergeCell ref="BL119:BP119"/>
    <mergeCell ref="BQ119:BT119"/>
    <mergeCell ref="A119:C119"/>
    <mergeCell ref="D119:T119"/>
    <mergeCell ref="U119:Y119"/>
    <mergeCell ref="Z119:AD119"/>
    <mergeCell ref="AE119:AH119"/>
    <mergeCell ref="AI119:AM119"/>
    <mergeCell ref="AN119:AR119"/>
    <mergeCell ref="AW100:BA100"/>
    <mergeCell ref="BB100:BF100"/>
    <mergeCell ref="BG100:BK100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E90:W90"/>
    <mergeCell ref="X90:AB90"/>
    <mergeCell ref="AC90:AG90"/>
    <mergeCell ref="AH90:AL90"/>
    <mergeCell ref="AM90:AQ90"/>
    <mergeCell ref="AR90:AV90"/>
    <mergeCell ref="A89:D89"/>
    <mergeCell ref="E89:W89"/>
    <mergeCell ref="X89:AB89"/>
    <mergeCell ref="AC89:AG89"/>
    <mergeCell ref="AH89:AL89"/>
    <mergeCell ref="AM89:AQ89"/>
    <mergeCell ref="AR89:AV89"/>
    <mergeCell ref="BU72:BY72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8:AA298"/>
    <mergeCell ref="AH298:AP298"/>
    <mergeCell ref="AU298:BF298"/>
    <mergeCell ref="AH299:AP299"/>
    <mergeCell ref="AU299:BF299"/>
    <mergeCell ref="A31:D31"/>
    <mergeCell ref="E31:T31"/>
    <mergeCell ref="U31:Y31"/>
    <mergeCell ref="Z31:AD31"/>
    <mergeCell ref="AE31:AH31"/>
    <mergeCell ref="A291:BL291"/>
    <mergeCell ref="A295:AA295"/>
    <mergeCell ref="AH295:AP295"/>
    <mergeCell ref="AU295:BF295"/>
    <mergeCell ref="AH296:AP296"/>
    <mergeCell ref="AU296:BF296"/>
    <mergeCell ref="AW275:BD275"/>
    <mergeCell ref="BE275:BL275"/>
    <mergeCell ref="A285:BL285"/>
    <mergeCell ref="A286:BL286"/>
    <mergeCell ref="A289:BL289"/>
    <mergeCell ref="A290:BL290"/>
    <mergeCell ref="AW276:BD276"/>
    <mergeCell ref="BE276:BL276"/>
    <mergeCell ref="A277:F277"/>
    <mergeCell ref="G277:S277"/>
    <mergeCell ref="AQ274:AV274"/>
    <mergeCell ref="AW274:BD274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274:F274"/>
    <mergeCell ref="G274:S274"/>
    <mergeCell ref="T274:Y274"/>
    <mergeCell ref="Z274:AD274"/>
    <mergeCell ref="AE274:AJ274"/>
    <mergeCell ref="AK274:AP274"/>
    <mergeCell ref="BE271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A269:BL269"/>
    <mergeCell ref="A270:BL270"/>
    <mergeCell ref="A271:F272"/>
    <mergeCell ref="G271:S272"/>
    <mergeCell ref="T271:Y272"/>
    <mergeCell ref="Z271:AD272"/>
    <mergeCell ref="AE271:AJ272"/>
    <mergeCell ref="AK271:AP272"/>
    <mergeCell ref="AQ271:AV272"/>
    <mergeCell ref="AW271:BD272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T254:AW255"/>
    <mergeCell ref="AX254:BG254"/>
    <mergeCell ref="BH254:BL255"/>
    <mergeCell ref="Z255:AD255"/>
    <mergeCell ref="AE255:AI255"/>
    <mergeCell ref="AX255:BB255"/>
    <mergeCell ref="BC255:BG255"/>
    <mergeCell ref="A252:BL252"/>
    <mergeCell ref="A253:F255"/>
    <mergeCell ref="G253:P255"/>
    <mergeCell ref="Q253:AN253"/>
    <mergeCell ref="AO253:BL253"/>
    <mergeCell ref="Q254:U255"/>
    <mergeCell ref="V254:Y255"/>
    <mergeCell ref="Z254:AI254"/>
    <mergeCell ref="AJ254:AN255"/>
    <mergeCell ref="AO254:AS255"/>
    <mergeCell ref="AK241:AP241"/>
    <mergeCell ref="AQ241:AV241"/>
    <mergeCell ref="AW241:BA241"/>
    <mergeCell ref="BB241:BF241"/>
    <mergeCell ref="BG241:BL241"/>
    <mergeCell ref="A251:BL251"/>
    <mergeCell ref="BG242:BL242"/>
    <mergeCell ref="A243:F243"/>
    <mergeCell ref="G243:S243"/>
    <mergeCell ref="T243:Y243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Q237:AV238"/>
    <mergeCell ref="AW237:BF237"/>
    <mergeCell ref="BG237:BL238"/>
    <mergeCell ref="AW238:BA238"/>
    <mergeCell ref="BB238:BF238"/>
    <mergeCell ref="A239:F239"/>
    <mergeCell ref="G239:S239"/>
    <mergeCell ref="T239:Y239"/>
    <mergeCell ref="Z239:AD239"/>
    <mergeCell ref="AE239:AJ239"/>
    <mergeCell ref="A237:F238"/>
    <mergeCell ref="G237:S238"/>
    <mergeCell ref="T237:Y238"/>
    <mergeCell ref="Z237:AD238"/>
    <mergeCell ref="AE237:AJ238"/>
    <mergeCell ref="AK237:AP238"/>
    <mergeCell ref="BP227:BS227"/>
    <mergeCell ref="A230:BL230"/>
    <mergeCell ref="A231:BL231"/>
    <mergeCell ref="A234:BL234"/>
    <mergeCell ref="A235:BL235"/>
    <mergeCell ref="A236:BL236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BP225:BS225"/>
    <mergeCell ref="A226:M226"/>
    <mergeCell ref="N226:U226"/>
    <mergeCell ref="V226:Z226"/>
    <mergeCell ref="AA226:AE226"/>
    <mergeCell ref="AF226:AI226"/>
    <mergeCell ref="AJ226:AN226"/>
    <mergeCell ref="AO226:AR226"/>
    <mergeCell ref="AS226:AW226"/>
    <mergeCell ref="AX226:BA226"/>
    <mergeCell ref="AO225:AR225"/>
    <mergeCell ref="AS225:AW225"/>
    <mergeCell ref="AX225:BA225"/>
    <mergeCell ref="BB225:BF225"/>
    <mergeCell ref="BG225:BJ225"/>
    <mergeCell ref="BK225:BO225"/>
    <mergeCell ref="BB224:BF224"/>
    <mergeCell ref="BG224:BJ224"/>
    <mergeCell ref="BK224:BO224"/>
    <mergeCell ref="BP224:BS224"/>
    <mergeCell ref="A225:M225"/>
    <mergeCell ref="N225:U225"/>
    <mergeCell ref="V225:Z225"/>
    <mergeCell ref="AA225:AE225"/>
    <mergeCell ref="AF225:AI225"/>
    <mergeCell ref="AJ225:AN225"/>
    <mergeCell ref="AA224:AE224"/>
    <mergeCell ref="AF224:AI224"/>
    <mergeCell ref="AJ224:AN224"/>
    <mergeCell ref="AO224:AR224"/>
    <mergeCell ref="AS224:AW224"/>
    <mergeCell ref="AX224:BA224"/>
    <mergeCell ref="A221:BL221"/>
    <mergeCell ref="A222:BM222"/>
    <mergeCell ref="A223:M224"/>
    <mergeCell ref="N223:U224"/>
    <mergeCell ref="V223:Z224"/>
    <mergeCell ref="AA223:AI223"/>
    <mergeCell ref="AJ223:AR223"/>
    <mergeCell ref="AS223:BA223"/>
    <mergeCell ref="BB223:BJ223"/>
    <mergeCell ref="BK223:BS223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AU215:AY215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P214:AT214"/>
    <mergeCell ref="AU214:AY214"/>
    <mergeCell ref="AZ214:BD214"/>
    <mergeCell ref="A215:F215"/>
    <mergeCell ref="G215:S215"/>
    <mergeCell ref="T215:Z215"/>
    <mergeCell ref="AA215:AE215"/>
    <mergeCell ref="AF215:AJ215"/>
    <mergeCell ref="AK215:AO215"/>
    <mergeCell ref="AP215:AT215"/>
    <mergeCell ref="A211:BL211"/>
    <mergeCell ref="A212:BD212"/>
    <mergeCell ref="A213:F214"/>
    <mergeCell ref="G213:S214"/>
    <mergeCell ref="T213:Z214"/>
    <mergeCell ref="AA213:AO213"/>
    <mergeCell ref="AP213:BD213"/>
    <mergeCell ref="AA214:AE214"/>
    <mergeCell ref="AF214:AJ214"/>
    <mergeCell ref="AK214:AO214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6:F206"/>
    <mergeCell ref="G206:S206"/>
    <mergeCell ref="T206:Z206"/>
    <mergeCell ref="AA206:AE206"/>
    <mergeCell ref="AF206:AJ206"/>
    <mergeCell ref="AK206:AO206"/>
    <mergeCell ref="AP205:AT205"/>
    <mergeCell ref="AU205:AY205"/>
    <mergeCell ref="AZ205:BD205"/>
    <mergeCell ref="BE205:BI205"/>
    <mergeCell ref="BJ205:BN205"/>
    <mergeCell ref="BO205:BS205"/>
    <mergeCell ref="A203:BS203"/>
    <mergeCell ref="A204:F205"/>
    <mergeCell ref="G204:S205"/>
    <mergeCell ref="T204:Z205"/>
    <mergeCell ref="AA204:AO204"/>
    <mergeCell ref="AP204:BD204"/>
    <mergeCell ref="BE204:BS204"/>
    <mergeCell ref="AA205:AE205"/>
    <mergeCell ref="AF205:AJ205"/>
    <mergeCell ref="AK205:AO205"/>
    <mergeCell ref="BA193:BC193"/>
    <mergeCell ref="BD193:BF193"/>
    <mergeCell ref="BG193:BI193"/>
    <mergeCell ref="BJ193:BL193"/>
    <mergeCell ref="A201:BL201"/>
    <mergeCell ref="A202:BS202"/>
    <mergeCell ref="A194:C194"/>
    <mergeCell ref="D194:V194"/>
    <mergeCell ref="W194:Y194"/>
    <mergeCell ref="Z194:AB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BJ189:BL190"/>
    <mergeCell ref="W190:Y190"/>
    <mergeCell ref="Z190:AB190"/>
    <mergeCell ref="AC190:AE190"/>
    <mergeCell ref="AF190:AH190"/>
    <mergeCell ref="AI190:AK190"/>
    <mergeCell ref="AL190:AN190"/>
    <mergeCell ref="AO190:AQ190"/>
    <mergeCell ref="AR190:AT190"/>
    <mergeCell ref="BG188:BL188"/>
    <mergeCell ref="W189:AB189"/>
    <mergeCell ref="AC189:AH189"/>
    <mergeCell ref="AI189:AN189"/>
    <mergeCell ref="AO189:AT189"/>
    <mergeCell ref="AU189:AW190"/>
    <mergeCell ref="AX189:AZ190"/>
    <mergeCell ref="BA189:BC190"/>
    <mergeCell ref="BD189:BF190"/>
    <mergeCell ref="BG189:BI190"/>
    <mergeCell ref="A188:C190"/>
    <mergeCell ref="D188:V190"/>
    <mergeCell ref="W188:AH188"/>
    <mergeCell ref="AI188:AT188"/>
    <mergeCell ref="AU188:AZ188"/>
    <mergeCell ref="BA188:BF188"/>
    <mergeCell ref="AT176:AX176"/>
    <mergeCell ref="AY176:BC176"/>
    <mergeCell ref="BD176:BH176"/>
    <mergeCell ref="BI176:BM176"/>
    <mergeCell ref="BN176:BR176"/>
    <mergeCell ref="A187:BL187"/>
    <mergeCell ref="BI177:BM177"/>
    <mergeCell ref="BN177:BR177"/>
    <mergeCell ref="A178:T178"/>
    <mergeCell ref="U178:Y178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57:AT157"/>
    <mergeCell ref="AU157:AY157"/>
    <mergeCell ref="AZ157:BD157"/>
    <mergeCell ref="BE157:BI157"/>
    <mergeCell ref="A170:BL170"/>
    <mergeCell ref="A171:BR171"/>
    <mergeCell ref="BE158:BI158"/>
    <mergeCell ref="A159:C159"/>
    <mergeCell ref="D159:P159"/>
    <mergeCell ref="Q159:U159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39:BX139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5:C136"/>
    <mergeCell ref="D135:P136"/>
    <mergeCell ref="Q135:U136"/>
    <mergeCell ref="V135:AE136"/>
    <mergeCell ref="AF135:AT135"/>
    <mergeCell ref="AU135:BI135"/>
    <mergeCell ref="AO128:AS128"/>
    <mergeCell ref="AT128:AX128"/>
    <mergeCell ref="AY128:BC128"/>
    <mergeCell ref="BD128:BH128"/>
    <mergeCell ref="A133:BL133"/>
    <mergeCell ref="A134:BL134"/>
    <mergeCell ref="AT129:AX129"/>
    <mergeCell ref="AY129:BC129"/>
    <mergeCell ref="BD129:BH129"/>
    <mergeCell ref="A130:C130"/>
    <mergeCell ref="AO127:AS127"/>
    <mergeCell ref="AT127:AX127"/>
    <mergeCell ref="AY127:BC127"/>
    <mergeCell ref="BD127:BH127"/>
    <mergeCell ref="A128:C128"/>
    <mergeCell ref="D128:T128"/>
    <mergeCell ref="U128:Y128"/>
    <mergeCell ref="Z128:AD128"/>
    <mergeCell ref="AE128:AI128"/>
    <mergeCell ref="AJ128:AN128"/>
    <mergeCell ref="AO126:AS126"/>
    <mergeCell ref="AT126:AX126"/>
    <mergeCell ref="AY126:BC126"/>
    <mergeCell ref="BD126:BH126"/>
    <mergeCell ref="A127:C127"/>
    <mergeCell ref="D127:T127"/>
    <mergeCell ref="U127:Y127"/>
    <mergeCell ref="Z127:AD127"/>
    <mergeCell ref="AE127:AI127"/>
    <mergeCell ref="AJ127:AN127"/>
    <mergeCell ref="A126:C126"/>
    <mergeCell ref="D126:T126"/>
    <mergeCell ref="U126:Y126"/>
    <mergeCell ref="Z126:AD126"/>
    <mergeCell ref="AE126:AI126"/>
    <mergeCell ref="AJ126:AN126"/>
    <mergeCell ref="AE125:AI125"/>
    <mergeCell ref="AJ125:AN125"/>
    <mergeCell ref="AO125:AS125"/>
    <mergeCell ref="AT125:AX125"/>
    <mergeCell ref="AY125:BC125"/>
    <mergeCell ref="BD125:BH125"/>
    <mergeCell ref="BQ118:BT118"/>
    <mergeCell ref="BU118:BY118"/>
    <mergeCell ref="A122:BL122"/>
    <mergeCell ref="A123:BH123"/>
    <mergeCell ref="A124:C125"/>
    <mergeCell ref="D124:T125"/>
    <mergeCell ref="U124:AN124"/>
    <mergeCell ref="AO124:BH124"/>
    <mergeCell ref="U125:Y125"/>
    <mergeCell ref="Z125:AD125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X115:BA115"/>
    <mergeCell ref="BB115:BF115"/>
    <mergeCell ref="BG115:BK115"/>
    <mergeCell ref="BL115:BP115"/>
    <mergeCell ref="BQ115:BT115"/>
    <mergeCell ref="BU115:BY115"/>
    <mergeCell ref="U115:Y115"/>
    <mergeCell ref="Z115:AD115"/>
    <mergeCell ref="AE115:AH115"/>
    <mergeCell ref="AI115:AM115"/>
    <mergeCell ref="AN115:AR115"/>
    <mergeCell ref="AS115:AW115"/>
    <mergeCell ref="BB108:BF108"/>
    <mergeCell ref="BG108:BK108"/>
    <mergeCell ref="A111:BL111"/>
    <mergeCell ref="A112:BL112"/>
    <mergeCell ref="A113:BY113"/>
    <mergeCell ref="A114:C115"/>
    <mergeCell ref="D114:T115"/>
    <mergeCell ref="U114:AM114"/>
    <mergeCell ref="AN114:BF114"/>
    <mergeCell ref="BG114:BY114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BB106:BF106"/>
    <mergeCell ref="BG106:BK106"/>
    <mergeCell ref="A107:E107"/>
    <mergeCell ref="F107:W107"/>
    <mergeCell ref="X107:AB107"/>
    <mergeCell ref="AC107:AG107"/>
    <mergeCell ref="AH107:AL107"/>
    <mergeCell ref="AM107:AQ107"/>
    <mergeCell ref="AR107:AV107"/>
    <mergeCell ref="AW107:BA107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A104:E105"/>
    <mergeCell ref="F104:W105"/>
    <mergeCell ref="X104:AQ104"/>
    <mergeCell ref="AR104:BK104"/>
    <mergeCell ref="X105:AB105"/>
    <mergeCell ref="AC105:AG105"/>
    <mergeCell ref="AH105:AL105"/>
    <mergeCell ref="AM105:AQ105"/>
    <mergeCell ref="AR105:AV105"/>
    <mergeCell ref="AW105:BA105"/>
    <mergeCell ref="AR88:AV88"/>
    <mergeCell ref="AW88:BA88"/>
    <mergeCell ref="BB88:BF88"/>
    <mergeCell ref="BG88:BK88"/>
    <mergeCell ref="A102:BL102"/>
    <mergeCell ref="A103:BK103"/>
    <mergeCell ref="AW89:BA89"/>
    <mergeCell ref="BB89:BF89"/>
    <mergeCell ref="BG89:BK89"/>
    <mergeCell ref="A90:D90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86:D86"/>
    <mergeCell ref="E86:W86"/>
    <mergeCell ref="X86:AB86"/>
    <mergeCell ref="AC86:AG86"/>
    <mergeCell ref="AH86:AL86"/>
    <mergeCell ref="AM86:AQ86"/>
    <mergeCell ref="AH85:AL85"/>
    <mergeCell ref="AM85:AQ85"/>
    <mergeCell ref="AR85:AV85"/>
    <mergeCell ref="AW85:BA85"/>
    <mergeCell ref="BB85:BF85"/>
    <mergeCell ref="BG85:BK85"/>
    <mergeCell ref="BQ80:BT80"/>
    <mergeCell ref="BU80:BY80"/>
    <mergeCell ref="A82:BL82"/>
    <mergeCell ref="A83:BK83"/>
    <mergeCell ref="A84:D85"/>
    <mergeCell ref="E84:W85"/>
    <mergeCell ref="X84:AQ84"/>
    <mergeCell ref="AR84:BK84"/>
    <mergeCell ref="X85:AB85"/>
    <mergeCell ref="AC85:AG85"/>
    <mergeCell ref="AN80:AR80"/>
    <mergeCell ref="AS80:AW80"/>
    <mergeCell ref="AX80:BA80"/>
    <mergeCell ref="BB80:BF80"/>
    <mergeCell ref="BG80:BK80"/>
    <mergeCell ref="BL80:BP80"/>
    <mergeCell ref="A80:E80"/>
    <mergeCell ref="F80:T80"/>
    <mergeCell ref="U80:Y80"/>
    <mergeCell ref="Z80:AD80"/>
    <mergeCell ref="AE80:AH80"/>
    <mergeCell ref="AI80:AM80"/>
    <mergeCell ref="AX79:BA79"/>
    <mergeCell ref="BB79:BF79"/>
    <mergeCell ref="BG79:BK79"/>
    <mergeCell ref="BL79:BP79"/>
    <mergeCell ref="BQ79:BT79"/>
    <mergeCell ref="BU79:BY79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N78:AR78"/>
    <mergeCell ref="AS78:AW78"/>
    <mergeCell ref="AX78:BA78"/>
    <mergeCell ref="BB78:BF78"/>
    <mergeCell ref="BG78:BK78"/>
    <mergeCell ref="BL78:BP78"/>
    <mergeCell ref="BG77:BK77"/>
    <mergeCell ref="BL77:BP77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E77:AH77"/>
    <mergeCell ref="AI77:AM77"/>
    <mergeCell ref="AN77:AR77"/>
    <mergeCell ref="AS77:AW77"/>
    <mergeCell ref="AX77:BA77"/>
    <mergeCell ref="BB77:BF77"/>
    <mergeCell ref="BU60:BY60"/>
    <mergeCell ref="A74:BL74"/>
    <mergeCell ref="A75:BY75"/>
    <mergeCell ref="A76:E77"/>
    <mergeCell ref="F76:T77"/>
    <mergeCell ref="U76:AM76"/>
    <mergeCell ref="AN76:BF76"/>
    <mergeCell ref="BG76:BY76"/>
    <mergeCell ref="U77:Y77"/>
    <mergeCell ref="Z77:AD77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8:A120 A128:A130 A193:A198">
    <cfRule type="cellIs" dxfId="3" priority="3" stopIfTrue="1" operator="equal">
      <formula>A117</formula>
    </cfRule>
  </conditionalFormatting>
  <conditionalFormatting sqref="A139:C150 A157:C168">
    <cfRule type="cellIs" dxfId="2" priority="1" stopIfTrue="1" operator="equal">
      <formula>A138</formula>
    </cfRule>
    <cfRule type="cellIs" dxfId="1" priority="2" stopIfTrue="1" operator="equal">
      <formula>0</formula>
    </cfRule>
  </conditionalFormatting>
  <conditionalFormatting sqref="A131">
    <cfRule type="cellIs" dxfId="0" priority="5" stopIfTrue="1" operator="equal">
      <formula>A128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КПК0611070</vt:lpstr>
      <vt:lpstr>'Додаток2 КПК0611070'!Область_печати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2021-12-01T12:15:01Z</dcterms:modified>
</cp:coreProperties>
</file>