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0160" sheetId="6" r:id="rId1"/>
  </sheets>
  <definedNames>
    <definedName name="_xlnm.Print_Area" localSheetId="0">'Додаток2 КПК0610160'!$A$1:$BY$253</definedName>
  </definedNames>
  <calcPr calcId="124519"/>
</workbook>
</file>

<file path=xl/calcChain.xml><?xml version="1.0" encoding="utf-8"?>
<calcChain xmlns="http://schemas.openxmlformats.org/spreadsheetml/2006/main">
  <c r="BH226" i="6"/>
  <c r="AT226"/>
  <c r="AJ226"/>
  <c r="BH225"/>
  <c r="AT225"/>
  <c r="AJ225"/>
  <c r="BH224"/>
  <c r="AT224"/>
  <c r="AJ224"/>
  <c r="BH223"/>
  <c r="AT223"/>
  <c r="AJ223"/>
  <c r="BH222"/>
  <c r="AT222"/>
  <c r="AJ222"/>
  <c r="BH221"/>
  <c r="AT221"/>
  <c r="AJ221"/>
  <c r="BH220"/>
  <c r="AT220"/>
  <c r="AJ220"/>
  <c r="BH219"/>
  <c r="AT219"/>
  <c r="AJ219"/>
  <c r="BG210"/>
  <c r="AQ210"/>
  <c r="BG209"/>
  <c r="AQ209"/>
  <c r="BG208"/>
  <c r="AQ208"/>
  <c r="BG207"/>
  <c r="AQ207"/>
  <c r="BG206"/>
  <c r="AQ206"/>
  <c r="AZ183"/>
  <c r="AK183"/>
  <c r="BO175"/>
  <c r="AZ175"/>
  <c r="AK175"/>
  <c r="BD108"/>
  <c r="AJ108"/>
  <c r="BD107"/>
  <c r="AJ107"/>
  <c r="BU99"/>
  <c r="BB99"/>
  <c r="AI99"/>
  <c r="BU98"/>
  <c r="BB98"/>
  <c r="AI98"/>
  <c r="BG88"/>
  <c r="AM88"/>
  <c r="BG80"/>
  <c r="AM80"/>
  <c r="BG79"/>
  <c r="AM79"/>
  <c r="BG78"/>
  <c r="AM78"/>
  <c r="BG77"/>
  <c r="AM77"/>
  <c r="BG76"/>
  <c r="AM76"/>
  <c r="BG75"/>
  <c r="AM75"/>
  <c r="BG74"/>
  <c r="AM74"/>
  <c r="BG73"/>
  <c r="AM73"/>
  <c r="BU65"/>
  <c r="BB65"/>
  <c r="AI65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<sst xmlns="http://schemas.openxmlformats.org/spreadsheetml/2006/main" count="714" uniqueCount="263">
  <si>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</si>
  <si>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</si>
  <si>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</si>
  <si>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</si>
  <si>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</si>
  <si>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</si>
  <si>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</si>
  <si>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</si>
  <si>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</si>
  <si>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</si>
  <si>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</si>
  <si>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</si>
  <si>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</si>
  <si>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</si>
  <si>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</si>
  <si>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</si>
  <si>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</si>
  <si>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</si>
  <si>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</si>
  <si>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</si>
  <si>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</si>
  <si>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</si>
  <si>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</si>
  <si>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</si>
  <si>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</si>
  <si>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</si>
  <si>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</si>
  <si>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</si>
  <si>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</si>
  <si>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</si>
  <si>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</si>
  <si>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</si>
  <si>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</si>
  <si>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</si>
  <si>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</si>
  <si>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</si>
  <si>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</si>
  <si>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</si>
  <si>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</si>
  <si>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</si>
  <si>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</si>
  <si>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</si>
  <si>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</si>
  <si>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</si>
  <si>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</si>
  <si>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</si>
  <si>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</si>
  <si>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</si>
  <si>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</si>
  <si>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</si>
  <si>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</si>
  <si>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</si>
  <si>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</si>
  <si>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</si>
  <si>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</si>
  <si>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</si>
  <si>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</si>
  <si>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</si>
  <si>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</si>
  <si>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</si>
  <si>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</si>
  <si>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</si>
  <si>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</si>
  <si>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</si>
  <si>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</si>
  <si>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</si>
  <si>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</si>
  <si>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</si>
  <si>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</si>
  <si>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</si>
  <si>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</si>
  <si>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</si>
  <si>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</si>
  <si>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</si>
  <si>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</si>
  <si>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</si>
  <si>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</si>
  <si>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</si>
  <si>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</si>
  <si>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</si>
  <si>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</si>
  <si>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</si>
  <si>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</si>
  <si>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</si>
  <si>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</si>
  <si>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</si>
  <si>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</si>
  <si>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</si>
  <si>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</si>
  <si>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</si>
  <si>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</si>
  <si>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</si>
  <si>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</si>
  <si>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</si>
  <si>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</si>
  <si>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</si>
  <si>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</si>
  <si>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</si>
  <si>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</si>
  <si>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</si>
  <si>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</si>
  <si>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</si>
  <si>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</si>
  <si>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</si>
  <si>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</si>
  <si>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</si>
  <si>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</si>
  <si>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</si>
  <si>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</si>
  <si>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</si>
  <si>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</si>
  <si>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</si>
  <si>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</si>
  <si>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</si>
  <si>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</si>
  <si>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</si>
  <si>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</si>
  <si>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</si>
  <si>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</si>
  <si>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</si>
  <si>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</si>
  <si>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</si>
  <si>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</si>
  <si>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</si>
  <si>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</si>
  <si>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</si>
  <si>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</si>
  <si>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</si>
  <si>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</si>
  <si>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</si>
  <si>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</si>
  <si>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</si>
  <si>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</si>
  <si>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</si>
  <si>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</si>
  <si>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</si>
  <si>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</si>
  <si>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</si>
  <si>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</si>
  <si>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</si>
  <si>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</si>
  <si>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</si>
  <si>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</si>
  <si>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</si>
  <si>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</si>
  <si>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</si>
  <si>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</si>
  <si>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</si>
  <si>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</si>
  <si>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</si>
  <si>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</si>
  <si>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</si>
  <si>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</si>
  <si>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</si>
  <si>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</si>
  <si>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</si>
  <si>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</si>
  <si>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</si>
  <si>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</si>
  <si>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</si>
  <si>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</si>
  <si>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</si>
  <si>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</si>
  <si>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</si>
  <si>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</si>
  <si>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</si>
  <si>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</si>
  <si>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</si>
  <si>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</si>
  <si>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</si>
  <si>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</si>
  <si>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</si>
  <si>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</si>
  <si>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</si>
  <si>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</si>
  <si>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</si>
  <si>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</si>
  <si>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</si>
  <si>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</si>
  <si>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</si>
  <si>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</si>
  <si>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Забезпечення функціонування установи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</si>
  <si>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</si>
  <si>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</si>
  <si>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</si>
  <si>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</si>
  <si>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</si>
  <si>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</si>
  <si>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скарг, листів, звернень, заяв, доручень</t>
  </si>
  <si>
    <t>звіт</t>
  </si>
  <si>
    <t>ефективності</t>
  </si>
  <si>
    <t>кількістьпідготовлених проектів, розпоряджень, рішень міської ради, виконавчого комітету на одного працівника</t>
  </si>
  <si>
    <t>витрати на утримання однієї штатної одиниці</t>
  </si>
  <si>
    <t>тис.грн.</t>
  </si>
  <si>
    <t>кошторис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</si>
  <si>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</si>
  <si>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</si>
  <si>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</si>
  <si>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</si>
  <si>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</si>
  <si>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</si>
  <si>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</si>
  <si>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</si>
  <si>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</si>
  <si>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</si>
  <si>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</si>
  <si>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</si>
  <si>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</si>
  <si>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відповідній сфері у містах (місті Києві), селищах, селах, територіальних громадах</t>
  </si>
  <si>
    <t>Забезпечення виконання наданих законодавством повноважень; _x000D_
Здійснення виконавчими органами міських (міст республіканської Автономної Республіки Крим та обласного значення), рад районних у містах рад (у разі їх створення)</t>
  </si>
  <si>
    <t>- Бюджетний кодекс України;_x000D_
- Конституція України;_x000D_
- Закон України від 21.05.1997 № 280/97 - ВР "Про місцеве самоврядування";_x000D_
- Закон України від 07.06.2001 № 2493-ІІІ №Про службу в органах місцевого самоврядування" зі змінами;_x000D_
- Постанова КМУ № 268 від 09.03.2006р. №Про упорядкування структури та умов оплати праці працівників апарату органів виконавчої влади, органів прокуратури, судів та інших органів".</t>
  </si>
  <si>
    <t>Зобов'язання по загальному фонду у 2020-2021 роках взяті в межах бюджетних асигнувань. У 2022 році очікуваний обсяг зобовязань дорівнює граничному обсягу по дані й програмі.</t>
  </si>
  <si>
    <t>Бюджетний кодекс України, Закон України № 280/97-ВР від 21.05.1997 р. " Про місцеве самоврядування", Постанова Кабінету Міністрів України № 268 від 09.03.2006 р. "Про упорядкування структури та умов оплати праці працівників апарату органів виконавчої влади, органів прокуратури, судів та інших органів", рішення міської ради, виконавчого комітету, розпорядження міського голови.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</si>
  <si>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</si>
  <si>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</si>
  <si>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</si>
  <si>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</si>
  <si>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</si>
  <si>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</si>
  <si>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</si>
  <si>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</si>
  <si>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</si>
  <si>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</si>
  <si>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</si>
  <si>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</si>
  <si>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</si>
  <si>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</si>
  <si>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</si>
  <si>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</si>
  <si>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</si>
  <si>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</si>
  <si>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</si>
  <si>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</si>
  <si>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</si>
  <si>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</si>
  <si>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</si>
  <si>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</si>
  <si>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</si>
  <si>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</si>
  <si>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</si>
  <si>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</si>
  <si>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</si>
  <si>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</si>
  <si>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</si>
  <si>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</si>
  <si>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</si>
  <si>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</si>
  <si>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</si>
  <si>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</si>
  <si>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</si>
  <si>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</si>
  <si>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</si>
  <si>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</si>
  <si>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</si>
  <si>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</si>
  <si>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</si>
  <si>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</si>
  <si>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</si>
  <si>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</si>
  <si>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(0)(6)(1)(0)(1)(6)(0)</t>
  </si>
  <si>
    <t>(0)(1)(6)(0)</t>
  </si>
  <si>
    <t>(0)(1)(1)(1)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</si>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</sst>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54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0" t="s">
        <v>215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35" t="s">
        <v>214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5" t="s">
        <v>220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0" t="s">
        <v>215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35" t="s">
        <v>262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5" t="s">
        <v>220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259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6" t="s">
        <v>208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221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8" t="s">
        <v>208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30" customHeight="1">
      <c r="A18" s="128" t="s">
        <v>209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28" t="s">
        <v>210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247026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247026</v>
      </c>
      <c r="AJ30" s="96"/>
      <c r="AK30" s="96"/>
      <c r="AL30" s="96"/>
      <c r="AM30" s="97"/>
      <c r="AN30" s="95">
        <v>842251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842251</v>
      </c>
      <c r="BC30" s="96"/>
      <c r="BD30" s="96"/>
      <c r="BE30" s="96"/>
      <c r="BF30" s="97"/>
      <c r="BG30" s="95">
        <v>883068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883068</v>
      </c>
      <c r="BV30" s="96"/>
      <c r="BW30" s="96"/>
      <c r="BX30" s="96"/>
      <c r="BY30" s="97"/>
      <c r="CA30" s="98" t="s">
        <v>22</v>
      </c>
    </row>
    <row r="31" spans="1:79" s="6" customFormat="1" ht="12.75" customHeight="1">
      <c r="A31" s="85"/>
      <c r="B31" s="86"/>
      <c r="C31" s="86"/>
      <c r="D31" s="87"/>
      <c r="E31" s="99" t="s">
        <v>147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2">
        <v>247026</v>
      </c>
      <c r="V31" s="102"/>
      <c r="W31" s="102"/>
      <c r="X31" s="102"/>
      <c r="Y31" s="102"/>
      <c r="Z31" s="102">
        <v>0</v>
      </c>
      <c r="AA31" s="102"/>
      <c r="AB31" s="102"/>
      <c r="AC31" s="102"/>
      <c r="AD31" s="102"/>
      <c r="AE31" s="103">
        <v>0</v>
      </c>
      <c r="AF31" s="104"/>
      <c r="AG31" s="104"/>
      <c r="AH31" s="105"/>
      <c r="AI31" s="103">
        <f>IF(ISNUMBER(U31),U31,0)+IF(ISNUMBER(Z31),Z31,0)</f>
        <v>247026</v>
      </c>
      <c r="AJ31" s="104"/>
      <c r="AK31" s="104"/>
      <c r="AL31" s="104"/>
      <c r="AM31" s="105"/>
      <c r="AN31" s="103">
        <v>842251</v>
      </c>
      <c r="AO31" s="104"/>
      <c r="AP31" s="104"/>
      <c r="AQ31" s="104"/>
      <c r="AR31" s="105"/>
      <c r="AS31" s="103">
        <v>0</v>
      </c>
      <c r="AT31" s="104"/>
      <c r="AU31" s="104"/>
      <c r="AV31" s="104"/>
      <c r="AW31" s="105"/>
      <c r="AX31" s="103">
        <v>0</v>
      </c>
      <c r="AY31" s="104"/>
      <c r="AZ31" s="104"/>
      <c r="BA31" s="105"/>
      <c r="BB31" s="103">
        <f>IF(ISNUMBER(AN31),AN31,0)+IF(ISNUMBER(AS31),AS31,0)</f>
        <v>842251</v>
      </c>
      <c r="BC31" s="104"/>
      <c r="BD31" s="104"/>
      <c r="BE31" s="104"/>
      <c r="BF31" s="105"/>
      <c r="BG31" s="103">
        <v>883068</v>
      </c>
      <c r="BH31" s="104"/>
      <c r="BI31" s="104"/>
      <c r="BJ31" s="104"/>
      <c r="BK31" s="105"/>
      <c r="BL31" s="103">
        <v>0</v>
      </c>
      <c r="BM31" s="104"/>
      <c r="BN31" s="104"/>
      <c r="BO31" s="104"/>
      <c r="BP31" s="105"/>
      <c r="BQ31" s="103">
        <v>0</v>
      </c>
      <c r="BR31" s="104"/>
      <c r="BS31" s="104"/>
      <c r="BT31" s="105"/>
      <c r="BU31" s="103">
        <f>IF(ISNUMBER(BG31),BG31,0)+IF(ISNUMBER(BL31),BL31,0)</f>
        <v>883068</v>
      </c>
      <c r="BV31" s="104"/>
      <c r="BW31" s="104"/>
      <c r="BX31" s="104"/>
      <c r="BY31" s="105"/>
    </row>
    <row r="33" spans="1:79" ht="14.25" customHeight="1">
      <c r="A33" s="78" t="s">
        <v>248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79" ht="15" customHeight="1">
      <c r="A34" s="44" t="s">
        <v>222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244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249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8" customFormat="1" ht="12.75" customHeight="1">
      <c r="A39" s="88"/>
      <c r="B39" s="89"/>
      <c r="C39" s="89"/>
      <c r="D39" s="90"/>
      <c r="E39" s="91" t="s">
        <v>172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5">
        <v>886358</v>
      </c>
      <c r="Y39" s="96"/>
      <c r="Z39" s="96"/>
      <c r="AA39" s="96"/>
      <c r="AB39" s="97"/>
      <c r="AC39" s="95" t="s">
        <v>173</v>
      </c>
      <c r="AD39" s="96"/>
      <c r="AE39" s="96"/>
      <c r="AF39" s="96"/>
      <c r="AG39" s="97"/>
      <c r="AH39" s="95" t="s">
        <v>173</v>
      </c>
      <c r="AI39" s="96"/>
      <c r="AJ39" s="96"/>
      <c r="AK39" s="96"/>
      <c r="AL39" s="97"/>
      <c r="AM39" s="95">
        <f>IF(ISNUMBER(X39),X39,0)+IF(ISNUMBER(AC39),AC39,0)</f>
        <v>886358</v>
      </c>
      <c r="AN39" s="96"/>
      <c r="AO39" s="96"/>
      <c r="AP39" s="96"/>
      <c r="AQ39" s="97"/>
      <c r="AR39" s="95">
        <v>889568</v>
      </c>
      <c r="AS39" s="96"/>
      <c r="AT39" s="96"/>
      <c r="AU39" s="96"/>
      <c r="AV39" s="97"/>
      <c r="AW39" s="95" t="s">
        <v>173</v>
      </c>
      <c r="AX39" s="96"/>
      <c r="AY39" s="96"/>
      <c r="AZ39" s="96"/>
      <c r="BA39" s="97"/>
      <c r="BB39" s="95" t="s">
        <v>173</v>
      </c>
      <c r="BC39" s="96"/>
      <c r="BD39" s="96"/>
      <c r="BE39" s="96"/>
      <c r="BF39" s="97"/>
      <c r="BG39" s="94">
        <f>IF(ISNUMBER(AR39),AR39,0)+IF(ISNUMBER(AW39),AW39,0)</f>
        <v>889568</v>
      </c>
      <c r="BH39" s="94"/>
      <c r="BI39" s="94"/>
      <c r="BJ39" s="94"/>
      <c r="BK39" s="94"/>
      <c r="CA39" s="98" t="s">
        <v>24</v>
      </c>
    </row>
    <row r="40" spans="1:79" s="6" customFormat="1" ht="12.75" customHeight="1">
      <c r="A40" s="85"/>
      <c r="B40" s="86"/>
      <c r="C40" s="86"/>
      <c r="D40" s="87"/>
      <c r="E40" s="99" t="s">
        <v>147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103">
        <v>886358</v>
      </c>
      <c r="Y40" s="104"/>
      <c r="Z40" s="104"/>
      <c r="AA40" s="104"/>
      <c r="AB40" s="105"/>
      <c r="AC40" s="103">
        <v>0</v>
      </c>
      <c r="AD40" s="104"/>
      <c r="AE40" s="104"/>
      <c r="AF40" s="104"/>
      <c r="AG40" s="105"/>
      <c r="AH40" s="103">
        <v>0</v>
      </c>
      <c r="AI40" s="104"/>
      <c r="AJ40" s="104"/>
      <c r="AK40" s="104"/>
      <c r="AL40" s="105"/>
      <c r="AM40" s="103">
        <f>IF(ISNUMBER(X40),X40,0)+IF(ISNUMBER(AC40),AC40,0)</f>
        <v>886358</v>
      </c>
      <c r="AN40" s="104"/>
      <c r="AO40" s="104"/>
      <c r="AP40" s="104"/>
      <c r="AQ40" s="105"/>
      <c r="AR40" s="103">
        <v>889568</v>
      </c>
      <c r="AS40" s="104"/>
      <c r="AT40" s="104"/>
      <c r="AU40" s="104"/>
      <c r="AV40" s="105"/>
      <c r="AW40" s="103">
        <v>0</v>
      </c>
      <c r="AX40" s="104"/>
      <c r="AY40" s="104"/>
      <c r="AZ40" s="104"/>
      <c r="BA40" s="105"/>
      <c r="BB40" s="103">
        <v>0</v>
      </c>
      <c r="BC40" s="104"/>
      <c r="BD40" s="104"/>
      <c r="BE40" s="104"/>
      <c r="BF40" s="105"/>
      <c r="BG40" s="102">
        <f>IF(ISNUMBER(AR40),AR40,0)+IF(ISNUMBER(AW40),AW40,0)</f>
        <v>889568</v>
      </c>
      <c r="BH40" s="102"/>
      <c r="BI40" s="102"/>
      <c r="BJ40" s="102"/>
      <c r="BK40" s="10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234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222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1" t="s">
        <v>118</v>
      </c>
      <c r="B46" s="62"/>
      <c r="C46" s="62"/>
      <c r="D46" s="63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226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233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4"/>
      <c r="B47" s="65"/>
      <c r="C47" s="65"/>
      <c r="D47" s="6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8" customFormat="1" ht="12.75" customHeight="1">
      <c r="A50" s="88">
        <v>2111</v>
      </c>
      <c r="B50" s="89"/>
      <c r="C50" s="89"/>
      <c r="D50" s="90"/>
      <c r="E50" s="91" t="s">
        <v>174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5">
        <v>201552</v>
      </c>
      <c r="V50" s="96"/>
      <c r="W50" s="96"/>
      <c r="X50" s="96"/>
      <c r="Y50" s="97"/>
      <c r="Z50" s="95">
        <v>0</v>
      </c>
      <c r="AA50" s="96"/>
      <c r="AB50" s="96"/>
      <c r="AC50" s="96"/>
      <c r="AD50" s="97"/>
      <c r="AE50" s="95">
        <v>0</v>
      </c>
      <c r="AF50" s="96"/>
      <c r="AG50" s="96"/>
      <c r="AH50" s="97"/>
      <c r="AI50" s="95">
        <f>IF(ISNUMBER(U50),U50,0)+IF(ISNUMBER(Z50),Z50,0)</f>
        <v>201552</v>
      </c>
      <c r="AJ50" s="96"/>
      <c r="AK50" s="96"/>
      <c r="AL50" s="96"/>
      <c r="AM50" s="97"/>
      <c r="AN50" s="95">
        <v>662223</v>
      </c>
      <c r="AO50" s="96"/>
      <c r="AP50" s="96"/>
      <c r="AQ50" s="96"/>
      <c r="AR50" s="97"/>
      <c r="AS50" s="95">
        <v>0</v>
      </c>
      <c r="AT50" s="96"/>
      <c r="AU50" s="96"/>
      <c r="AV50" s="96"/>
      <c r="AW50" s="97"/>
      <c r="AX50" s="95">
        <v>0</v>
      </c>
      <c r="AY50" s="96"/>
      <c r="AZ50" s="96"/>
      <c r="BA50" s="97"/>
      <c r="BB50" s="95">
        <f>IF(ISNUMBER(AN50),AN50,0)+IF(ISNUMBER(AS50),AS50,0)</f>
        <v>662223</v>
      </c>
      <c r="BC50" s="96"/>
      <c r="BD50" s="96"/>
      <c r="BE50" s="96"/>
      <c r="BF50" s="97"/>
      <c r="BG50" s="95">
        <v>677583</v>
      </c>
      <c r="BH50" s="96"/>
      <c r="BI50" s="96"/>
      <c r="BJ50" s="96"/>
      <c r="BK50" s="97"/>
      <c r="BL50" s="95">
        <v>0</v>
      </c>
      <c r="BM50" s="96"/>
      <c r="BN50" s="96"/>
      <c r="BO50" s="96"/>
      <c r="BP50" s="97"/>
      <c r="BQ50" s="95">
        <v>0</v>
      </c>
      <c r="BR50" s="96"/>
      <c r="BS50" s="96"/>
      <c r="BT50" s="97"/>
      <c r="BU50" s="95">
        <f>IF(ISNUMBER(BG50),BG50,0)+IF(ISNUMBER(BL50),BL50,0)</f>
        <v>677583</v>
      </c>
      <c r="BV50" s="96"/>
      <c r="BW50" s="96"/>
      <c r="BX50" s="96"/>
      <c r="BY50" s="97"/>
      <c r="CA50" s="98" t="s">
        <v>26</v>
      </c>
    </row>
    <row r="51" spans="1:79" s="98" customFormat="1" ht="12.75" customHeight="1">
      <c r="A51" s="88">
        <v>2120</v>
      </c>
      <c r="B51" s="89"/>
      <c r="C51" s="89"/>
      <c r="D51" s="90"/>
      <c r="E51" s="91" t="s">
        <v>175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95">
        <v>44341</v>
      </c>
      <c r="V51" s="96"/>
      <c r="W51" s="96"/>
      <c r="X51" s="96"/>
      <c r="Y51" s="97"/>
      <c r="Z51" s="95">
        <v>0</v>
      </c>
      <c r="AA51" s="96"/>
      <c r="AB51" s="96"/>
      <c r="AC51" s="96"/>
      <c r="AD51" s="97"/>
      <c r="AE51" s="95">
        <v>0</v>
      </c>
      <c r="AF51" s="96"/>
      <c r="AG51" s="96"/>
      <c r="AH51" s="97"/>
      <c r="AI51" s="95">
        <f>IF(ISNUMBER(U51),U51,0)+IF(ISNUMBER(Z51),Z51,0)</f>
        <v>44341</v>
      </c>
      <c r="AJ51" s="96"/>
      <c r="AK51" s="96"/>
      <c r="AL51" s="96"/>
      <c r="AM51" s="97"/>
      <c r="AN51" s="95">
        <v>145689</v>
      </c>
      <c r="AO51" s="96"/>
      <c r="AP51" s="96"/>
      <c r="AQ51" s="96"/>
      <c r="AR51" s="97"/>
      <c r="AS51" s="95">
        <v>0</v>
      </c>
      <c r="AT51" s="96"/>
      <c r="AU51" s="96"/>
      <c r="AV51" s="96"/>
      <c r="AW51" s="97"/>
      <c r="AX51" s="95">
        <v>0</v>
      </c>
      <c r="AY51" s="96"/>
      <c r="AZ51" s="96"/>
      <c r="BA51" s="97"/>
      <c r="BB51" s="95">
        <f>IF(ISNUMBER(AN51),AN51,0)+IF(ISNUMBER(AS51),AS51,0)</f>
        <v>145689</v>
      </c>
      <c r="BC51" s="96"/>
      <c r="BD51" s="96"/>
      <c r="BE51" s="96"/>
      <c r="BF51" s="97"/>
      <c r="BG51" s="95">
        <v>149068</v>
      </c>
      <c r="BH51" s="96"/>
      <c r="BI51" s="96"/>
      <c r="BJ51" s="96"/>
      <c r="BK51" s="97"/>
      <c r="BL51" s="95">
        <v>0</v>
      </c>
      <c r="BM51" s="96"/>
      <c r="BN51" s="96"/>
      <c r="BO51" s="96"/>
      <c r="BP51" s="97"/>
      <c r="BQ51" s="95">
        <v>0</v>
      </c>
      <c r="BR51" s="96"/>
      <c r="BS51" s="96"/>
      <c r="BT51" s="97"/>
      <c r="BU51" s="95">
        <f>IF(ISNUMBER(BG51),BG51,0)+IF(ISNUMBER(BL51),BL51,0)</f>
        <v>149068</v>
      </c>
      <c r="BV51" s="96"/>
      <c r="BW51" s="96"/>
      <c r="BX51" s="96"/>
      <c r="BY51" s="97"/>
    </row>
    <row r="52" spans="1:79" s="98" customFormat="1" ht="12.75" customHeight="1">
      <c r="A52" s="88">
        <v>2210</v>
      </c>
      <c r="B52" s="89"/>
      <c r="C52" s="89"/>
      <c r="D52" s="90"/>
      <c r="E52" s="91" t="s">
        <v>176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5">
        <v>653</v>
      </c>
      <c r="V52" s="96"/>
      <c r="W52" s="96"/>
      <c r="X52" s="96"/>
      <c r="Y52" s="97"/>
      <c r="Z52" s="95">
        <v>0</v>
      </c>
      <c r="AA52" s="96"/>
      <c r="AB52" s="96"/>
      <c r="AC52" s="96"/>
      <c r="AD52" s="97"/>
      <c r="AE52" s="95">
        <v>0</v>
      </c>
      <c r="AF52" s="96"/>
      <c r="AG52" s="96"/>
      <c r="AH52" s="97"/>
      <c r="AI52" s="95">
        <f>IF(ISNUMBER(U52),U52,0)+IF(ISNUMBER(Z52),Z52,0)</f>
        <v>653</v>
      </c>
      <c r="AJ52" s="96"/>
      <c r="AK52" s="96"/>
      <c r="AL52" s="96"/>
      <c r="AM52" s="97"/>
      <c r="AN52" s="95">
        <v>2040</v>
      </c>
      <c r="AO52" s="96"/>
      <c r="AP52" s="96"/>
      <c r="AQ52" s="96"/>
      <c r="AR52" s="97"/>
      <c r="AS52" s="95">
        <v>0</v>
      </c>
      <c r="AT52" s="96"/>
      <c r="AU52" s="96"/>
      <c r="AV52" s="96"/>
      <c r="AW52" s="97"/>
      <c r="AX52" s="95">
        <v>0</v>
      </c>
      <c r="AY52" s="96"/>
      <c r="AZ52" s="96"/>
      <c r="BA52" s="97"/>
      <c r="BB52" s="95">
        <f>IF(ISNUMBER(AN52),AN52,0)+IF(ISNUMBER(AS52),AS52,0)</f>
        <v>2040</v>
      </c>
      <c r="BC52" s="96"/>
      <c r="BD52" s="96"/>
      <c r="BE52" s="96"/>
      <c r="BF52" s="97"/>
      <c r="BG52" s="95">
        <v>2040</v>
      </c>
      <c r="BH52" s="96"/>
      <c r="BI52" s="96"/>
      <c r="BJ52" s="96"/>
      <c r="BK52" s="97"/>
      <c r="BL52" s="95">
        <v>0</v>
      </c>
      <c r="BM52" s="96"/>
      <c r="BN52" s="96"/>
      <c r="BO52" s="96"/>
      <c r="BP52" s="97"/>
      <c r="BQ52" s="95">
        <v>0</v>
      </c>
      <c r="BR52" s="96"/>
      <c r="BS52" s="96"/>
      <c r="BT52" s="97"/>
      <c r="BU52" s="95">
        <f>IF(ISNUMBER(BG52),BG52,0)+IF(ISNUMBER(BL52),BL52,0)</f>
        <v>2040</v>
      </c>
      <c r="BV52" s="96"/>
      <c r="BW52" s="96"/>
      <c r="BX52" s="96"/>
      <c r="BY52" s="97"/>
    </row>
    <row r="53" spans="1:79" s="98" customFormat="1" ht="12.75" customHeight="1">
      <c r="A53" s="88">
        <v>2250</v>
      </c>
      <c r="B53" s="89"/>
      <c r="C53" s="89"/>
      <c r="D53" s="90"/>
      <c r="E53" s="91" t="s">
        <v>177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5">
        <v>480</v>
      </c>
      <c r="V53" s="96"/>
      <c r="W53" s="96"/>
      <c r="X53" s="96"/>
      <c r="Y53" s="97"/>
      <c r="Z53" s="95">
        <v>0</v>
      </c>
      <c r="AA53" s="96"/>
      <c r="AB53" s="96"/>
      <c r="AC53" s="96"/>
      <c r="AD53" s="97"/>
      <c r="AE53" s="95">
        <v>0</v>
      </c>
      <c r="AF53" s="96"/>
      <c r="AG53" s="96"/>
      <c r="AH53" s="97"/>
      <c r="AI53" s="95">
        <f>IF(ISNUMBER(U53),U53,0)+IF(ISNUMBER(Z53),Z53,0)</f>
        <v>480</v>
      </c>
      <c r="AJ53" s="96"/>
      <c r="AK53" s="96"/>
      <c r="AL53" s="96"/>
      <c r="AM53" s="97"/>
      <c r="AN53" s="95">
        <v>1320</v>
      </c>
      <c r="AO53" s="96"/>
      <c r="AP53" s="96"/>
      <c r="AQ53" s="96"/>
      <c r="AR53" s="97"/>
      <c r="AS53" s="95">
        <v>0</v>
      </c>
      <c r="AT53" s="96"/>
      <c r="AU53" s="96"/>
      <c r="AV53" s="96"/>
      <c r="AW53" s="97"/>
      <c r="AX53" s="95">
        <v>0</v>
      </c>
      <c r="AY53" s="96"/>
      <c r="AZ53" s="96"/>
      <c r="BA53" s="97"/>
      <c r="BB53" s="95">
        <f>IF(ISNUMBER(AN53),AN53,0)+IF(ISNUMBER(AS53),AS53,0)</f>
        <v>1320</v>
      </c>
      <c r="BC53" s="96"/>
      <c r="BD53" s="96"/>
      <c r="BE53" s="96"/>
      <c r="BF53" s="97"/>
      <c r="BG53" s="95">
        <v>1320</v>
      </c>
      <c r="BH53" s="96"/>
      <c r="BI53" s="96"/>
      <c r="BJ53" s="96"/>
      <c r="BK53" s="97"/>
      <c r="BL53" s="95">
        <v>0</v>
      </c>
      <c r="BM53" s="96"/>
      <c r="BN53" s="96"/>
      <c r="BO53" s="96"/>
      <c r="BP53" s="97"/>
      <c r="BQ53" s="95">
        <v>0</v>
      </c>
      <c r="BR53" s="96"/>
      <c r="BS53" s="96"/>
      <c r="BT53" s="97"/>
      <c r="BU53" s="95">
        <f>IF(ISNUMBER(BG53),BG53,0)+IF(ISNUMBER(BL53),BL53,0)</f>
        <v>1320</v>
      </c>
      <c r="BV53" s="96"/>
      <c r="BW53" s="96"/>
      <c r="BX53" s="96"/>
      <c r="BY53" s="97"/>
    </row>
    <row r="54" spans="1:79" s="98" customFormat="1" ht="12.75" customHeight="1">
      <c r="A54" s="88">
        <v>2272</v>
      </c>
      <c r="B54" s="89"/>
      <c r="C54" s="89"/>
      <c r="D54" s="90"/>
      <c r="E54" s="91" t="s">
        <v>178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0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0</v>
      </c>
      <c r="AJ54" s="96"/>
      <c r="AK54" s="96"/>
      <c r="AL54" s="96"/>
      <c r="AM54" s="97"/>
      <c r="AN54" s="95">
        <v>842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842</v>
      </c>
      <c r="BC54" s="96"/>
      <c r="BD54" s="96"/>
      <c r="BE54" s="96"/>
      <c r="BF54" s="97"/>
      <c r="BG54" s="95">
        <v>1051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1051</v>
      </c>
      <c r="BV54" s="96"/>
      <c r="BW54" s="96"/>
      <c r="BX54" s="96"/>
      <c r="BY54" s="97"/>
    </row>
    <row r="55" spans="1:79" s="98" customFormat="1" ht="12.75" customHeight="1">
      <c r="A55" s="88">
        <v>2273</v>
      </c>
      <c r="B55" s="89"/>
      <c r="C55" s="89"/>
      <c r="D55" s="90"/>
      <c r="E55" s="91" t="s">
        <v>179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0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0</v>
      </c>
      <c r="AJ55" s="96"/>
      <c r="AK55" s="96"/>
      <c r="AL55" s="96"/>
      <c r="AM55" s="97"/>
      <c r="AN55" s="95">
        <v>10055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10055</v>
      </c>
      <c r="BC55" s="96"/>
      <c r="BD55" s="96"/>
      <c r="BE55" s="96"/>
      <c r="BF55" s="97"/>
      <c r="BG55" s="95">
        <v>19755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19755</v>
      </c>
      <c r="BV55" s="96"/>
      <c r="BW55" s="96"/>
      <c r="BX55" s="96"/>
      <c r="BY55" s="97"/>
    </row>
    <row r="56" spans="1:79" s="98" customFormat="1" ht="12.75" customHeight="1">
      <c r="A56" s="88">
        <v>2274</v>
      </c>
      <c r="B56" s="89"/>
      <c r="C56" s="89"/>
      <c r="D56" s="90"/>
      <c r="E56" s="91" t="s">
        <v>180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0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0</v>
      </c>
      <c r="AJ56" s="96"/>
      <c r="AK56" s="96"/>
      <c r="AL56" s="96"/>
      <c r="AM56" s="97"/>
      <c r="AN56" s="95">
        <v>20082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20082</v>
      </c>
      <c r="BC56" s="96"/>
      <c r="BD56" s="96"/>
      <c r="BE56" s="96"/>
      <c r="BF56" s="97"/>
      <c r="BG56" s="95">
        <v>32251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32251</v>
      </c>
      <c r="BV56" s="96"/>
      <c r="BW56" s="96"/>
      <c r="BX56" s="96"/>
      <c r="BY56" s="97"/>
    </row>
    <row r="57" spans="1:79" s="6" customFormat="1" ht="12.75" customHeight="1">
      <c r="A57" s="85"/>
      <c r="B57" s="86"/>
      <c r="C57" s="86"/>
      <c r="D57" s="87"/>
      <c r="E57" s="99" t="s">
        <v>147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1"/>
      <c r="U57" s="103">
        <v>247026</v>
      </c>
      <c r="V57" s="104"/>
      <c r="W57" s="104"/>
      <c r="X57" s="104"/>
      <c r="Y57" s="105"/>
      <c r="Z57" s="103">
        <v>0</v>
      </c>
      <c r="AA57" s="104"/>
      <c r="AB57" s="104"/>
      <c r="AC57" s="104"/>
      <c r="AD57" s="105"/>
      <c r="AE57" s="103">
        <v>0</v>
      </c>
      <c r="AF57" s="104"/>
      <c r="AG57" s="104"/>
      <c r="AH57" s="105"/>
      <c r="AI57" s="103">
        <f>IF(ISNUMBER(U57),U57,0)+IF(ISNUMBER(Z57),Z57,0)</f>
        <v>247026</v>
      </c>
      <c r="AJ57" s="104"/>
      <c r="AK57" s="104"/>
      <c r="AL57" s="104"/>
      <c r="AM57" s="105"/>
      <c r="AN57" s="103">
        <v>842251</v>
      </c>
      <c r="AO57" s="104"/>
      <c r="AP57" s="104"/>
      <c r="AQ57" s="104"/>
      <c r="AR57" s="105"/>
      <c r="AS57" s="103">
        <v>0</v>
      </c>
      <c r="AT57" s="104"/>
      <c r="AU57" s="104"/>
      <c r="AV57" s="104"/>
      <c r="AW57" s="105"/>
      <c r="AX57" s="103">
        <v>0</v>
      </c>
      <c r="AY57" s="104"/>
      <c r="AZ57" s="104"/>
      <c r="BA57" s="105"/>
      <c r="BB57" s="103">
        <f>IF(ISNUMBER(AN57),AN57,0)+IF(ISNUMBER(AS57),AS57,0)</f>
        <v>842251</v>
      </c>
      <c r="BC57" s="104"/>
      <c r="BD57" s="104"/>
      <c r="BE57" s="104"/>
      <c r="BF57" s="105"/>
      <c r="BG57" s="103">
        <v>883068</v>
      </c>
      <c r="BH57" s="104"/>
      <c r="BI57" s="104"/>
      <c r="BJ57" s="104"/>
      <c r="BK57" s="105"/>
      <c r="BL57" s="103">
        <v>0</v>
      </c>
      <c r="BM57" s="104"/>
      <c r="BN57" s="104"/>
      <c r="BO57" s="104"/>
      <c r="BP57" s="105"/>
      <c r="BQ57" s="103">
        <v>0</v>
      </c>
      <c r="BR57" s="104"/>
      <c r="BS57" s="104"/>
      <c r="BT57" s="105"/>
      <c r="BU57" s="103">
        <f>IF(ISNUMBER(BG57),BG57,0)+IF(ISNUMBER(BL57),BL57,0)</f>
        <v>883068</v>
      </c>
      <c r="BV57" s="104"/>
      <c r="BW57" s="104"/>
      <c r="BX57" s="104"/>
      <c r="BY57" s="105"/>
    </row>
    <row r="59" spans="1:79" ht="14.25" customHeight="1">
      <c r="A59" s="29" t="s">
        <v>235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79" ht="15" customHeight="1">
      <c r="A60" s="44" t="s">
        <v>222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</row>
    <row r="61" spans="1:79" ht="23.1" customHeight="1">
      <c r="A61" s="61" t="s">
        <v>119</v>
      </c>
      <c r="B61" s="62"/>
      <c r="C61" s="62"/>
      <c r="D61" s="62"/>
      <c r="E61" s="63"/>
      <c r="F61" s="27" t="s">
        <v>19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223</v>
      </c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8"/>
      <c r="AN61" s="36" t="s">
        <v>226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6" t="s">
        <v>233</v>
      </c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8"/>
    </row>
    <row r="62" spans="1:79" ht="51.75" customHeight="1">
      <c r="A62" s="64"/>
      <c r="B62" s="65"/>
      <c r="C62" s="65"/>
      <c r="D62" s="65"/>
      <c r="E62" s="6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36" t="s">
        <v>4</v>
      </c>
      <c r="V62" s="37"/>
      <c r="W62" s="37"/>
      <c r="X62" s="37"/>
      <c r="Y62" s="38"/>
      <c r="Z62" s="36" t="s">
        <v>3</v>
      </c>
      <c r="AA62" s="37"/>
      <c r="AB62" s="37"/>
      <c r="AC62" s="37"/>
      <c r="AD62" s="38"/>
      <c r="AE62" s="51" t="s">
        <v>116</v>
      </c>
      <c r="AF62" s="52"/>
      <c r="AG62" s="52"/>
      <c r="AH62" s="53"/>
      <c r="AI62" s="36" t="s">
        <v>5</v>
      </c>
      <c r="AJ62" s="37"/>
      <c r="AK62" s="37"/>
      <c r="AL62" s="37"/>
      <c r="AM62" s="38"/>
      <c r="AN62" s="36" t="s">
        <v>4</v>
      </c>
      <c r="AO62" s="37"/>
      <c r="AP62" s="37"/>
      <c r="AQ62" s="37"/>
      <c r="AR62" s="38"/>
      <c r="AS62" s="36" t="s">
        <v>3</v>
      </c>
      <c r="AT62" s="37"/>
      <c r="AU62" s="37"/>
      <c r="AV62" s="37"/>
      <c r="AW62" s="38"/>
      <c r="AX62" s="51" t="s">
        <v>116</v>
      </c>
      <c r="AY62" s="52"/>
      <c r="AZ62" s="52"/>
      <c r="BA62" s="53"/>
      <c r="BB62" s="36" t="s">
        <v>96</v>
      </c>
      <c r="BC62" s="37"/>
      <c r="BD62" s="37"/>
      <c r="BE62" s="37"/>
      <c r="BF62" s="38"/>
      <c r="BG62" s="36" t="s">
        <v>4</v>
      </c>
      <c r="BH62" s="37"/>
      <c r="BI62" s="37"/>
      <c r="BJ62" s="37"/>
      <c r="BK62" s="38"/>
      <c r="BL62" s="36" t="s">
        <v>3</v>
      </c>
      <c r="BM62" s="37"/>
      <c r="BN62" s="37"/>
      <c r="BO62" s="37"/>
      <c r="BP62" s="38"/>
      <c r="BQ62" s="51" t="s">
        <v>116</v>
      </c>
      <c r="BR62" s="52"/>
      <c r="BS62" s="52"/>
      <c r="BT62" s="53"/>
      <c r="BU62" s="27" t="s">
        <v>97</v>
      </c>
      <c r="BV62" s="27"/>
      <c r="BW62" s="27"/>
      <c r="BX62" s="27"/>
      <c r="BY62" s="27"/>
    </row>
    <row r="63" spans="1:79" ht="15" customHeight="1">
      <c r="A63" s="36">
        <v>1</v>
      </c>
      <c r="B63" s="37"/>
      <c r="C63" s="37"/>
      <c r="D63" s="37"/>
      <c r="E63" s="38"/>
      <c r="F63" s="36">
        <v>2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36">
        <v>3</v>
      </c>
      <c r="V63" s="37"/>
      <c r="W63" s="37"/>
      <c r="X63" s="37"/>
      <c r="Y63" s="38"/>
      <c r="Z63" s="36">
        <v>4</v>
      </c>
      <c r="AA63" s="37"/>
      <c r="AB63" s="37"/>
      <c r="AC63" s="37"/>
      <c r="AD63" s="38"/>
      <c r="AE63" s="36">
        <v>5</v>
      </c>
      <c r="AF63" s="37"/>
      <c r="AG63" s="37"/>
      <c r="AH63" s="38"/>
      <c r="AI63" s="36">
        <v>6</v>
      </c>
      <c r="AJ63" s="37"/>
      <c r="AK63" s="37"/>
      <c r="AL63" s="37"/>
      <c r="AM63" s="38"/>
      <c r="AN63" s="36">
        <v>7</v>
      </c>
      <c r="AO63" s="37"/>
      <c r="AP63" s="37"/>
      <c r="AQ63" s="37"/>
      <c r="AR63" s="38"/>
      <c r="AS63" s="36">
        <v>8</v>
      </c>
      <c r="AT63" s="37"/>
      <c r="AU63" s="37"/>
      <c r="AV63" s="37"/>
      <c r="AW63" s="38"/>
      <c r="AX63" s="36">
        <v>9</v>
      </c>
      <c r="AY63" s="37"/>
      <c r="AZ63" s="37"/>
      <c r="BA63" s="38"/>
      <c r="BB63" s="36">
        <v>10</v>
      </c>
      <c r="BC63" s="37"/>
      <c r="BD63" s="37"/>
      <c r="BE63" s="37"/>
      <c r="BF63" s="38"/>
      <c r="BG63" s="36">
        <v>11</v>
      </c>
      <c r="BH63" s="37"/>
      <c r="BI63" s="37"/>
      <c r="BJ63" s="37"/>
      <c r="BK63" s="38"/>
      <c r="BL63" s="36">
        <v>12</v>
      </c>
      <c r="BM63" s="37"/>
      <c r="BN63" s="37"/>
      <c r="BO63" s="37"/>
      <c r="BP63" s="38"/>
      <c r="BQ63" s="36">
        <v>13</v>
      </c>
      <c r="BR63" s="37"/>
      <c r="BS63" s="37"/>
      <c r="BT63" s="38"/>
      <c r="BU63" s="27">
        <v>14</v>
      </c>
      <c r="BV63" s="27"/>
      <c r="BW63" s="27"/>
      <c r="BX63" s="27"/>
      <c r="BY63" s="27"/>
    </row>
    <row r="64" spans="1:79" s="1" customFormat="1" ht="13.5" hidden="1" customHeight="1">
      <c r="A64" s="39" t="s">
        <v>64</v>
      </c>
      <c r="B64" s="40"/>
      <c r="C64" s="40"/>
      <c r="D64" s="40"/>
      <c r="E64" s="41"/>
      <c r="F64" s="39" t="s">
        <v>57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39" t="s">
        <v>65</v>
      </c>
      <c r="V64" s="40"/>
      <c r="W64" s="40"/>
      <c r="X64" s="40"/>
      <c r="Y64" s="41"/>
      <c r="Z64" s="39" t="s">
        <v>66</v>
      </c>
      <c r="AA64" s="40"/>
      <c r="AB64" s="40"/>
      <c r="AC64" s="40"/>
      <c r="AD64" s="41"/>
      <c r="AE64" s="39" t="s">
        <v>91</v>
      </c>
      <c r="AF64" s="40"/>
      <c r="AG64" s="40"/>
      <c r="AH64" s="41"/>
      <c r="AI64" s="47" t="s">
        <v>170</v>
      </c>
      <c r="AJ64" s="48"/>
      <c r="AK64" s="48"/>
      <c r="AL64" s="48"/>
      <c r="AM64" s="49"/>
      <c r="AN64" s="39" t="s">
        <v>67</v>
      </c>
      <c r="AO64" s="40"/>
      <c r="AP64" s="40"/>
      <c r="AQ64" s="40"/>
      <c r="AR64" s="41"/>
      <c r="AS64" s="39" t="s">
        <v>68</v>
      </c>
      <c r="AT64" s="40"/>
      <c r="AU64" s="40"/>
      <c r="AV64" s="40"/>
      <c r="AW64" s="41"/>
      <c r="AX64" s="39" t="s">
        <v>92</v>
      </c>
      <c r="AY64" s="40"/>
      <c r="AZ64" s="40"/>
      <c r="BA64" s="41"/>
      <c r="BB64" s="47" t="s">
        <v>170</v>
      </c>
      <c r="BC64" s="48"/>
      <c r="BD64" s="48"/>
      <c r="BE64" s="48"/>
      <c r="BF64" s="49"/>
      <c r="BG64" s="39" t="s">
        <v>58</v>
      </c>
      <c r="BH64" s="40"/>
      <c r="BI64" s="40"/>
      <c r="BJ64" s="40"/>
      <c r="BK64" s="41"/>
      <c r="BL64" s="39" t="s">
        <v>59</v>
      </c>
      <c r="BM64" s="40"/>
      <c r="BN64" s="40"/>
      <c r="BO64" s="40"/>
      <c r="BP64" s="41"/>
      <c r="BQ64" s="39" t="s">
        <v>93</v>
      </c>
      <c r="BR64" s="40"/>
      <c r="BS64" s="40"/>
      <c r="BT64" s="41"/>
      <c r="BU64" s="50" t="s">
        <v>170</v>
      </c>
      <c r="BV64" s="50"/>
      <c r="BW64" s="50"/>
      <c r="BX64" s="50"/>
      <c r="BY64" s="50"/>
      <c r="CA64" t="s">
        <v>27</v>
      </c>
    </row>
    <row r="65" spans="1:79" s="6" customFormat="1" ht="12.75" customHeight="1">
      <c r="A65" s="85"/>
      <c r="B65" s="86"/>
      <c r="C65" s="86"/>
      <c r="D65" s="86"/>
      <c r="E65" s="87"/>
      <c r="F65" s="85" t="s">
        <v>147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103"/>
      <c r="V65" s="104"/>
      <c r="W65" s="104"/>
      <c r="X65" s="104"/>
      <c r="Y65" s="105"/>
      <c r="Z65" s="103"/>
      <c r="AA65" s="104"/>
      <c r="AB65" s="104"/>
      <c r="AC65" s="104"/>
      <c r="AD65" s="105"/>
      <c r="AE65" s="103"/>
      <c r="AF65" s="104"/>
      <c r="AG65" s="104"/>
      <c r="AH65" s="105"/>
      <c r="AI65" s="103">
        <f>IF(ISNUMBER(U65),U65,0)+IF(ISNUMBER(Z65),Z65,0)</f>
        <v>0</v>
      </c>
      <c r="AJ65" s="104"/>
      <c r="AK65" s="104"/>
      <c r="AL65" s="104"/>
      <c r="AM65" s="105"/>
      <c r="AN65" s="103"/>
      <c r="AO65" s="104"/>
      <c r="AP65" s="104"/>
      <c r="AQ65" s="104"/>
      <c r="AR65" s="105"/>
      <c r="AS65" s="103"/>
      <c r="AT65" s="104"/>
      <c r="AU65" s="104"/>
      <c r="AV65" s="104"/>
      <c r="AW65" s="105"/>
      <c r="AX65" s="103"/>
      <c r="AY65" s="104"/>
      <c r="AZ65" s="104"/>
      <c r="BA65" s="105"/>
      <c r="BB65" s="103">
        <f>IF(ISNUMBER(AN65),AN65,0)+IF(ISNUMBER(AS65),AS65,0)</f>
        <v>0</v>
      </c>
      <c r="BC65" s="104"/>
      <c r="BD65" s="104"/>
      <c r="BE65" s="104"/>
      <c r="BF65" s="105"/>
      <c r="BG65" s="103"/>
      <c r="BH65" s="104"/>
      <c r="BI65" s="104"/>
      <c r="BJ65" s="104"/>
      <c r="BK65" s="105"/>
      <c r="BL65" s="103"/>
      <c r="BM65" s="104"/>
      <c r="BN65" s="104"/>
      <c r="BO65" s="104"/>
      <c r="BP65" s="105"/>
      <c r="BQ65" s="103"/>
      <c r="BR65" s="104"/>
      <c r="BS65" s="104"/>
      <c r="BT65" s="105"/>
      <c r="BU65" s="103">
        <f>IF(ISNUMBER(BG65),BG65,0)+IF(ISNUMBER(BL65),BL65,0)</f>
        <v>0</v>
      </c>
      <c r="BV65" s="104"/>
      <c r="BW65" s="104"/>
      <c r="BX65" s="104"/>
      <c r="BY65" s="105"/>
      <c r="CA65" s="6" t="s">
        <v>28</v>
      </c>
    </row>
    <row r="67" spans="1:79" ht="14.25" customHeight="1">
      <c r="A67" s="29" t="s">
        <v>250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>
      <c r="A68" s="44" t="s">
        <v>222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</row>
    <row r="69" spans="1:79" ht="23.1" customHeight="1">
      <c r="A69" s="61" t="s">
        <v>118</v>
      </c>
      <c r="B69" s="62"/>
      <c r="C69" s="62"/>
      <c r="D69" s="63"/>
      <c r="E69" s="54" t="s">
        <v>19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  <c r="X69" s="36" t="s">
        <v>244</v>
      </c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8"/>
      <c r="AR69" s="27" t="s">
        <v>249</v>
      </c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1:79" ht="48.75" customHeight="1">
      <c r="A70" s="64"/>
      <c r="B70" s="65"/>
      <c r="C70" s="65"/>
      <c r="D70" s="66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  <c r="X70" s="54" t="s">
        <v>4</v>
      </c>
      <c r="Y70" s="55"/>
      <c r="Z70" s="55"/>
      <c r="AA70" s="55"/>
      <c r="AB70" s="56"/>
      <c r="AC70" s="54" t="s">
        <v>3</v>
      </c>
      <c r="AD70" s="55"/>
      <c r="AE70" s="55"/>
      <c r="AF70" s="55"/>
      <c r="AG70" s="56"/>
      <c r="AH70" s="51" t="s">
        <v>116</v>
      </c>
      <c r="AI70" s="52"/>
      <c r="AJ70" s="52"/>
      <c r="AK70" s="52"/>
      <c r="AL70" s="53"/>
      <c r="AM70" s="36" t="s">
        <v>5</v>
      </c>
      <c r="AN70" s="37"/>
      <c r="AO70" s="37"/>
      <c r="AP70" s="37"/>
      <c r="AQ70" s="38"/>
      <c r="AR70" s="36" t="s">
        <v>4</v>
      </c>
      <c r="AS70" s="37"/>
      <c r="AT70" s="37"/>
      <c r="AU70" s="37"/>
      <c r="AV70" s="38"/>
      <c r="AW70" s="36" t="s">
        <v>3</v>
      </c>
      <c r="AX70" s="37"/>
      <c r="AY70" s="37"/>
      <c r="AZ70" s="37"/>
      <c r="BA70" s="38"/>
      <c r="BB70" s="51" t="s">
        <v>116</v>
      </c>
      <c r="BC70" s="52"/>
      <c r="BD70" s="52"/>
      <c r="BE70" s="52"/>
      <c r="BF70" s="53"/>
      <c r="BG70" s="36" t="s">
        <v>96</v>
      </c>
      <c r="BH70" s="37"/>
      <c r="BI70" s="37"/>
      <c r="BJ70" s="37"/>
      <c r="BK70" s="38"/>
    </row>
    <row r="71" spans="1:79" ht="12.75" customHeight="1">
      <c r="A71" s="36">
        <v>1</v>
      </c>
      <c r="B71" s="37"/>
      <c r="C71" s="37"/>
      <c r="D71" s="38"/>
      <c r="E71" s="36">
        <v>2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36">
        <v>3</v>
      </c>
      <c r="Y71" s="37"/>
      <c r="Z71" s="37"/>
      <c r="AA71" s="37"/>
      <c r="AB71" s="38"/>
      <c r="AC71" s="36">
        <v>4</v>
      </c>
      <c r="AD71" s="37"/>
      <c r="AE71" s="37"/>
      <c r="AF71" s="37"/>
      <c r="AG71" s="38"/>
      <c r="AH71" s="36">
        <v>5</v>
      </c>
      <c r="AI71" s="37"/>
      <c r="AJ71" s="37"/>
      <c r="AK71" s="37"/>
      <c r="AL71" s="38"/>
      <c r="AM71" s="36">
        <v>6</v>
      </c>
      <c r="AN71" s="37"/>
      <c r="AO71" s="37"/>
      <c r="AP71" s="37"/>
      <c r="AQ71" s="38"/>
      <c r="AR71" s="36">
        <v>7</v>
      </c>
      <c r="AS71" s="37"/>
      <c r="AT71" s="37"/>
      <c r="AU71" s="37"/>
      <c r="AV71" s="38"/>
      <c r="AW71" s="36">
        <v>8</v>
      </c>
      <c r="AX71" s="37"/>
      <c r="AY71" s="37"/>
      <c r="AZ71" s="37"/>
      <c r="BA71" s="38"/>
      <c r="BB71" s="36">
        <v>9</v>
      </c>
      <c r="BC71" s="37"/>
      <c r="BD71" s="37"/>
      <c r="BE71" s="37"/>
      <c r="BF71" s="38"/>
      <c r="BG71" s="36">
        <v>10</v>
      </c>
      <c r="BH71" s="37"/>
      <c r="BI71" s="37"/>
      <c r="BJ71" s="37"/>
      <c r="BK71" s="38"/>
    </row>
    <row r="72" spans="1:79" s="1" customFormat="1" ht="12.75" hidden="1" customHeight="1">
      <c r="A72" s="39" t="s">
        <v>64</v>
      </c>
      <c r="B72" s="40"/>
      <c r="C72" s="40"/>
      <c r="D72" s="41"/>
      <c r="E72" s="39" t="s">
        <v>57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  <c r="X72" s="67" t="s">
        <v>60</v>
      </c>
      <c r="Y72" s="68"/>
      <c r="Z72" s="68"/>
      <c r="AA72" s="68"/>
      <c r="AB72" s="69"/>
      <c r="AC72" s="67" t="s">
        <v>61</v>
      </c>
      <c r="AD72" s="68"/>
      <c r="AE72" s="68"/>
      <c r="AF72" s="68"/>
      <c r="AG72" s="69"/>
      <c r="AH72" s="39" t="s">
        <v>94</v>
      </c>
      <c r="AI72" s="40"/>
      <c r="AJ72" s="40"/>
      <c r="AK72" s="40"/>
      <c r="AL72" s="41"/>
      <c r="AM72" s="47" t="s">
        <v>171</v>
      </c>
      <c r="AN72" s="48"/>
      <c r="AO72" s="48"/>
      <c r="AP72" s="48"/>
      <c r="AQ72" s="49"/>
      <c r="AR72" s="39" t="s">
        <v>62</v>
      </c>
      <c r="AS72" s="40"/>
      <c r="AT72" s="40"/>
      <c r="AU72" s="40"/>
      <c r="AV72" s="41"/>
      <c r="AW72" s="39" t="s">
        <v>63</v>
      </c>
      <c r="AX72" s="40"/>
      <c r="AY72" s="40"/>
      <c r="AZ72" s="40"/>
      <c r="BA72" s="41"/>
      <c r="BB72" s="39" t="s">
        <v>95</v>
      </c>
      <c r="BC72" s="40"/>
      <c r="BD72" s="40"/>
      <c r="BE72" s="40"/>
      <c r="BF72" s="41"/>
      <c r="BG72" s="47" t="s">
        <v>171</v>
      </c>
      <c r="BH72" s="48"/>
      <c r="BI72" s="48"/>
      <c r="BJ72" s="48"/>
      <c r="BK72" s="49"/>
      <c r="CA72" t="s">
        <v>29</v>
      </c>
    </row>
    <row r="73" spans="1:79" s="98" customFormat="1" ht="12.75" customHeight="1">
      <c r="A73" s="88">
        <v>2111</v>
      </c>
      <c r="B73" s="89"/>
      <c r="C73" s="89"/>
      <c r="D73" s="90"/>
      <c r="E73" s="91" t="s">
        <v>174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5">
        <v>677583</v>
      </c>
      <c r="Y73" s="96"/>
      <c r="Z73" s="96"/>
      <c r="AA73" s="96"/>
      <c r="AB73" s="97"/>
      <c r="AC73" s="95">
        <v>0</v>
      </c>
      <c r="AD73" s="96"/>
      <c r="AE73" s="96"/>
      <c r="AF73" s="96"/>
      <c r="AG73" s="97"/>
      <c r="AH73" s="95">
        <v>0</v>
      </c>
      <c r="AI73" s="96"/>
      <c r="AJ73" s="96"/>
      <c r="AK73" s="96"/>
      <c r="AL73" s="97"/>
      <c r="AM73" s="95">
        <f>IF(ISNUMBER(X73),X73,0)+IF(ISNUMBER(AC73),AC73,0)</f>
        <v>677583</v>
      </c>
      <c r="AN73" s="96"/>
      <c r="AO73" s="96"/>
      <c r="AP73" s="96"/>
      <c r="AQ73" s="97"/>
      <c r="AR73" s="95">
        <v>677583</v>
      </c>
      <c r="AS73" s="96"/>
      <c r="AT73" s="96"/>
      <c r="AU73" s="96"/>
      <c r="AV73" s="97"/>
      <c r="AW73" s="95">
        <v>0</v>
      </c>
      <c r="AX73" s="96"/>
      <c r="AY73" s="96"/>
      <c r="AZ73" s="96"/>
      <c r="BA73" s="97"/>
      <c r="BB73" s="95">
        <v>0</v>
      </c>
      <c r="BC73" s="96"/>
      <c r="BD73" s="96"/>
      <c r="BE73" s="96"/>
      <c r="BF73" s="97"/>
      <c r="BG73" s="94">
        <f>IF(ISNUMBER(AR73),AR73,0)+IF(ISNUMBER(AW73),AW73,0)</f>
        <v>677583</v>
      </c>
      <c r="BH73" s="94"/>
      <c r="BI73" s="94"/>
      <c r="BJ73" s="94"/>
      <c r="BK73" s="94"/>
      <c r="CA73" s="98" t="s">
        <v>30</v>
      </c>
    </row>
    <row r="74" spans="1:79" s="98" customFormat="1" ht="12.75" customHeight="1">
      <c r="A74" s="88">
        <v>2120</v>
      </c>
      <c r="B74" s="89"/>
      <c r="C74" s="89"/>
      <c r="D74" s="90"/>
      <c r="E74" s="91" t="s">
        <v>175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5">
        <v>149068</v>
      </c>
      <c r="Y74" s="96"/>
      <c r="Z74" s="96"/>
      <c r="AA74" s="96"/>
      <c r="AB74" s="97"/>
      <c r="AC74" s="95">
        <v>0</v>
      </c>
      <c r="AD74" s="96"/>
      <c r="AE74" s="96"/>
      <c r="AF74" s="96"/>
      <c r="AG74" s="97"/>
      <c r="AH74" s="95">
        <v>0</v>
      </c>
      <c r="AI74" s="96"/>
      <c r="AJ74" s="96"/>
      <c r="AK74" s="96"/>
      <c r="AL74" s="97"/>
      <c r="AM74" s="95">
        <f>IF(ISNUMBER(X74),X74,0)+IF(ISNUMBER(AC74),AC74,0)</f>
        <v>149068</v>
      </c>
      <c r="AN74" s="96"/>
      <c r="AO74" s="96"/>
      <c r="AP74" s="96"/>
      <c r="AQ74" s="97"/>
      <c r="AR74" s="95">
        <v>149068</v>
      </c>
      <c r="AS74" s="96"/>
      <c r="AT74" s="96"/>
      <c r="AU74" s="96"/>
      <c r="AV74" s="97"/>
      <c r="AW74" s="95">
        <v>0</v>
      </c>
      <c r="AX74" s="96"/>
      <c r="AY74" s="96"/>
      <c r="AZ74" s="96"/>
      <c r="BA74" s="97"/>
      <c r="BB74" s="95">
        <v>0</v>
      </c>
      <c r="BC74" s="96"/>
      <c r="BD74" s="96"/>
      <c r="BE74" s="96"/>
      <c r="BF74" s="97"/>
      <c r="BG74" s="94">
        <f>IF(ISNUMBER(AR74),AR74,0)+IF(ISNUMBER(AW74),AW74,0)</f>
        <v>149068</v>
      </c>
      <c r="BH74" s="94"/>
      <c r="BI74" s="94"/>
      <c r="BJ74" s="94"/>
      <c r="BK74" s="94"/>
    </row>
    <row r="75" spans="1:79" s="98" customFormat="1" ht="12.75" customHeight="1">
      <c r="A75" s="88">
        <v>2210</v>
      </c>
      <c r="B75" s="89"/>
      <c r="C75" s="89"/>
      <c r="D75" s="90"/>
      <c r="E75" s="91" t="s">
        <v>176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5">
        <v>2040</v>
      </c>
      <c r="Y75" s="96"/>
      <c r="Z75" s="96"/>
      <c r="AA75" s="96"/>
      <c r="AB75" s="97"/>
      <c r="AC75" s="95">
        <v>0</v>
      </c>
      <c r="AD75" s="96"/>
      <c r="AE75" s="96"/>
      <c r="AF75" s="96"/>
      <c r="AG75" s="97"/>
      <c r="AH75" s="95">
        <v>0</v>
      </c>
      <c r="AI75" s="96"/>
      <c r="AJ75" s="96"/>
      <c r="AK75" s="96"/>
      <c r="AL75" s="97"/>
      <c r="AM75" s="95">
        <f>IF(ISNUMBER(X75),X75,0)+IF(ISNUMBER(AC75),AC75,0)</f>
        <v>2040</v>
      </c>
      <c r="AN75" s="96"/>
      <c r="AO75" s="96"/>
      <c r="AP75" s="96"/>
      <c r="AQ75" s="97"/>
      <c r="AR75" s="95">
        <v>2040</v>
      </c>
      <c r="AS75" s="96"/>
      <c r="AT75" s="96"/>
      <c r="AU75" s="96"/>
      <c r="AV75" s="97"/>
      <c r="AW75" s="95">
        <v>0</v>
      </c>
      <c r="AX75" s="96"/>
      <c r="AY75" s="96"/>
      <c r="AZ75" s="96"/>
      <c r="BA75" s="97"/>
      <c r="BB75" s="95">
        <v>0</v>
      </c>
      <c r="BC75" s="96"/>
      <c r="BD75" s="96"/>
      <c r="BE75" s="96"/>
      <c r="BF75" s="97"/>
      <c r="BG75" s="94">
        <f>IF(ISNUMBER(AR75),AR75,0)+IF(ISNUMBER(AW75),AW75,0)</f>
        <v>2040</v>
      </c>
      <c r="BH75" s="94"/>
      <c r="BI75" s="94"/>
      <c r="BJ75" s="94"/>
      <c r="BK75" s="94"/>
    </row>
    <row r="76" spans="1:79" s="98" customFormat="1" ht="12.75" customHeight="1">
      <c r="A76" s="88">
        <v>2250</v>
      </c>
      <c r="B76" s="89"/>
      <c r="C76" s="89"/>
      <c r="D76" s="90"/>
      <c r="E76" s="91" t="s">
        <v>177</v>
      </c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5">
        <v>1320</v>
      </c>
      <c r="Y76" s="96"/>
      <c r="Z76" s="96"/>
      <c r="AA76" s="96"/>
      <c r="AB76" s="97"/>
      <c r="AC76" s="95">
        <v>0</v>
      </c>
      <c r="AD76" s="96"/>
      <c r="AE76" s="96"/>
      <c r="AF76" s="96"/>
      <c r="AG76" s="97"/>
      <c r="AH76" s="95">
        <v>0</v>
      </c>
      <c r="AI76" s="96"/>
      <c r="AJ76" s="96"/>
      <c r="AK76" s="96"/>
      <c r="AL76" s="97"/>
      <c r="AM76" s="95">
        <f>IF(ISNUMBER(X76),X76,0)+IF(ISNUMBER(AC76),AC76,0)</f>
        <v>1320</v>
      </c>
      <c r="AN76" s="96"/>
      <c r="AO76" s="96"/>
      <c r="AP76" s="96"/>
      <c r="AQ76" s="97"/>
      <c r="AR76" s="95">
        <v>1320</v>
      </c>
      <c r="AS76" s="96"/>
      <c r="AT76" s="96"/>
      <c r="AU76" s="96"/>
      <c r="AV76" s="97"/>
      <c r="AW76" s="95">
        <v>0</v>
      </c>
      <c r="AX76" s="96"/>
      <c r="AY76" s="96"/>
      <c r="AZ76" s="96"/>
      <c r="BA76" s="97"/>
      <c r="BB76" s="95">
        <v>0</v>
      </c>
      <c r="BC76" s="96"/>
      <c r="BD76" s="96"/>
      <c r="BE76" s="96"/>
      <c r="BF76" s="97"/>
      <c r="BG76" s="94">
        <f>IF(ISNUMBER(AR76),AR76,0)+IF(ISNUMBER(AW76),AW76,0)</f>
        <v>1320</v>
      </c>
      <c r="BH76" s="94"/>
      <c r="BI76" s="94"/>
      <c r="BJ76" s="94"/>
      <c r="BK76" s="94"/>
    </row>
    <row r="77" spans="1:79" s="98" customFormat="1" ht="12.75" customHeight="1">
      <c r="A77" s="88">
        <v>2272</v>
      </c>
      <c r="B77" s="89"/>
      <c r="C77" s="89"/>
      <c r="D77" s="90"/>
      <c r="E77" s="91" t="s">
        <v>178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5">
        <v>1117</v>
      </c>
      <c r="Y77" s="96"/>
      <c r="Z77" s="96"/>
      <c r="AA77" s="96"/>
      <c r="AB77" s="97"/>
      <c r="AC77" s="95">
        <v>0</v>
      </c>
      <c r="AD77" s="96"/>
      <c r="AE77" s="96"/>
      <c r="AF77" s="96"/>
      <c r="AG77" s="97"/>
      <c r="AH77" s="95">
        <v>0</v>
      </c>
      <c r="AI77" s="96"/>
      <c r="AJ77" s="96"/>
      <c r="AK77" s="96"/>
      <c r="AL77" s="97"/>
      <c r="AM77" s="95">
        <f>IF(ISNUMBER(X77),X77,0)+IF(ISNUMBER(AC77),AC77,0)</f>
        <v>1117</v>
      </c>
      <c r="AN77" s="96"/>
      <c r="AO77" s="96"/>
      <c r="AP77" s="96"/>
      <c r="AQ77" s="97"/>
      <c r="AR77" s="95">
        <v>1180</v>
      </c>
      <c r="AS77" s="96"/>
      <c r="AT77" s="96"/>
      <c r="AU77" s="96"/>
      <c r="AV77" s="97"/>
      <c r="AW77" s="95">
        <v>0</v>
      </c>
      <c r="AX77" s="96"/>
      <c r="AY77" s="96"/>
      <c r="AZ77" s="96"/>
      <c r="BA77" s="97"/>
      <c r="BB77" s="95">
        <v>0</v>
      </c>
      <c r="BC77" s="96"/>
      <c r="BD77" s="96"/>
      <c r="BE77" s="96"/>
      <c r="BF77" s="97"/>
      <c r="BG77" s="94">
        <f>IF(ISNUMBER(AR77),AR77,0)+IF(ISNUMBER(AW77),AW77,0)</f>
        <v>1180</v>
      </c>
      <c r="BH77" s="94"/>
      <c r="BI77" s="94"/>
      <c r="BJ77" s="94"/>
      <c r="BK77" s="94"/>
    </row>
    <row r="78" spans="1:79" s="98" customFormat="1" ht="12.75" customHeight="1">
      <c r="A78" s="88">
        <v>2273</v>
      </c>
      <c r="B78" s="89"/>
      <c r="C78" s="89"/>
      <c r="D78" s="90"/>
      <c r="E78" s="91" t="s">
        <v>179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5">
        <v>20980</v>
      </c>
      <c r="Y78" s="96"/>
      <c r="Z78" s="96"/>
      <c r="AA78" s="96"/>
      <c r="AB78" s="97"/>
      <c r="AC78" s="95">
        <v>0</v>
      </c>
      <c r="AD78" s="96"/>
      <c r="AE78" s="96"/>
      <c r="AF78" s="96"/>
      <c r="AG78" s="97"/>
      <c r="AH78" s="95">
        <v>0</v>
      </c>
      <c r="AI78" s="96"/>
      <c r="AJ78" s="96"/>
      <c r="AK78" s="96"/>
      <c r="AL78" s="97"/>
      <c r="AM78" s="95">
        <f>IF(ISNUMBER(X78),X78,0)+IF(ISNUMBER(AC78),AC78,0)</f>
        <v>20980</v>
      </c>
      <c r="AN78" s="96"/>
      <c r="AO78" s="96"/>
      <c r="AP78" s="96"/>
      <c r="AQ78" s="97"/>
      <c r="AR78" s="95">
        <v>22175</v>
      </c>
      <c r="AS78" s="96"/>
      <c r="AT78" s="96"/>
      <c r="AU78" s="96"/>
      <c r="AV78" s="97"/>
      <c r="AW78" s="95">
        <v>0</v>
      </c>
      <c r="AX78" s="96"/>
      <c r="AY78" s="96"/>
      <c r="AZ78" s="96"/>
      <c r="BA78" s="97"/>
      <c r="BB78" s="95">
        <v>0</v>
      </c>
      <c r="BC78" s="96"/>
      <c r="BD78" s="96"/>
      <c r="BE78" s="96"/>
      <c r="BF78" s="97"/>
      <c r="BG78" s="94">
        <f>IF(ISNUMBER(AR78),AR78,0)+IF(ISNUMBER(AW78),AW78,0)</f>
        <v>22175</v>
      </c>
      <c r="BH78" s="94"/>
      <c r="BI78" s="94"/>
      <c r="BJ78" s="94"/>
      <c r="BK78" s="94"/>
    </row>
    <row r="79" spans="1:79" s="98" customFormat="1" ht="12.75" customHeight="1">
      <c r="A79" s="88">
        <v>2274</v>
      </c>
      <c r="B79" s="89"/>
      <c r="C79" s="89"/>
      <c r="D79" s="90"/>
      <c r="E79" s="91" t="s">
        <v>180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5">
        <v>34250</v>
      </c>
      <c r="Y79" s="96"/>
      <c r="Z79" s="96"/>
      <c r="AA79" s="96"/>
      <c r="AB79" s="97"/>
      <c r="AC79" s="95">
        <v>0</v>
      </c>
      <c r="AD79" s="96"/>
      <c r="AE79" s="96"/>
      <c r="AF79" s="96"/>
      <c r="AG79" s="97"/>
      <c r="AH79" s="95">
        <v>0</v>
      </c>
      <c r="AI79" s="96"/>
      <c r="AJ79" s="96"/>
      <c r="AK79" s="96"/>
      <c r="AL79" s="97"/>
      <c r="AM79" s="95">
        <f>IF(ISNUMBER(X79),X79,0)+IF(ISNUMBER(AC79),AC79,0)</f>
        <v>34250</v>
      </c>
      <c r="AN79" s="96"/>
      <c r="AO79" s="96"/>
      <c r="AP79" s="96"/>
      <c r="AQ79" s="97"/>
      <c r="AR79" s="95">
        <v>36202</v>
      </c>
      <c r="AS79" s="96"/>
      <c r="AT79" s="96"/>
      <c r="AU79" s="96"/>
      <c r="AV79" s="97"/>
      <c r="AW79" s="95">
        <v>0</v>
      </c>
      <c r="AX79" s="96"/>
      <c r="AY79" s="96"/>
      <c r="AZ79" s="96"/>
      <c r="BA79" s="97"/>
      <c r="BB79" s="95">
        <v>0</v>
      </c>
      <c r="BC79" s="96"/>
      <c r="BD79" s="96"/>
      <c r="BE79" s="96"/>
      <c r="BF79" s="97"/>
      <c r="BG79" s="94">
        <f>IF(ISNUMBER(AR79),AR79,0)+IF(ISNUMBER(AW79),AW79,0)</f>
        <v>36202</v>
      </c>
      <c r="BH79" s="94"/>
      <c r="BI79" s="94"/>
      <c r="BJ79" s="94"/>
      <c r="BK79" s="94"/>
    </row>
    <row r="80" spans="1:79" s="6" customFormat="1" ht="12.75" customHeight="1">
      <c r="A80" s="85"/>
      <c r="B80" s="86"/>
      <c r="C80" s="86"/>
      <c r="D80" s="87"/>
      <c r="E80" s="99" t="s">
        <v>147</v>
      </c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3">
        <v>886358</v>
      </c>
      <c r="Y80" s="104"/>
      <c r="Z80" s="104"/>
      <c r="AA80" s="104"/>
      <c r="AB80" s="105"/>
      <c r="AC80" s="103">
        <v>0</v>
      </c>
      <c r="AD80" s="104"/>
      <c r="AE80" s="104"/>
      <c r="AF80" s="104"/>
      <c r="AG80" s="105"/>
      <c r="AH80" s="103">
        <v>0</v>
      </c>
      <c r="AI80" s="104"/>
      <c r="AJ80" s="104"/>
      <c r="AK80" s="104"/>
      <c r="AL80" s="105"/>
      <c r="AM80" s="103">
        <f>IF(ISNUMBER(X80),X80,0)+IF(ISNUMBER(AC80),AC80,0)</f>
        <v>886358</v>
      </c>
      <c r="AN80" s="104"/>
      <c r="AO80" s="104"/>
      <c r="AP80" s="104"/>
      <c r="AQ80" s="105"/>
      <c r="AR80" s="103">
        <v>889568</v>
      </c>
      <c r="AS80" s="104"/>
      <c r="AT80" s="104"/>
      <c r="AU80" s="104"/>
      <c r="AV80" s="105"/>
      <c r="AW80" s="103">
        <v>0</v>
      </c>
      <c r="AX80" s="104"/>
      <c r="AY80" s="104"/>
      <c r="AZ80" s="104"/>
      <c r="BA80" s="105"/>
      <c r="BB80" s="103">
        <v>0</v>
      </c>
      <c r="BC80" s="104"/>
      <c r="BD80" s="104"/>
      <c r="BE80" s="104"/>
      <c r="BF80" s="105"/>
      <c r="BG80" s="102">
        <f>IF(ISNUMBER(AR80),AR80,0)+IF(ISNUMBER(AW80),AW80,0)</f>
        <v>889568</v>
      </c>
      <c r="BH80" s="102"/>
      <c r="BI80" s="102"/>
      <c r="BJ80" s="102"/>
      <c r="BK80" s="102"/>
    </row>
    <row r="82" spans="1:79" ht="14.25" customHeight="1">
      <c r="A82" s="29" t="s">
        <v>251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222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</row>
    <row r="84" spans="1:79" ht="23.1" customHeight="1">
      <c r="A84" s="61" t="s">
        <v>119</v>
      </c>
      <c r="B84" s="62"/>
      <c r="C84" s="62"/>
      <c r="D84" s="62"/>
      <c r="E84" s="63"/>
      <c r="F84" s="54" t="s">
        <v>19</v>
      </c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6"/>
      <c r="X84" s="27" t="s">
        <v>244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36" t="s">
        <v>249</v>
      </c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8"/>
    </row>
    <row r="85" spans="1:79" ht="53.25" customHeight="1">
      <c r="A85" s="64"/>
      <c r="B85" s="65"/>
      <c r="C85" s="65"/>
      <c r="D85" s="65"/>
      <c r="E85" s="66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36" t="s">
        <v>4</v>
      </c>
      <c r="Y85" s="37"/>
      <c r="Z85" s="37"/>
      <c r="AA85" s="37"/>
      <c r="AB85" s="38"/>
      <c r="AC85" s="36" t="s">
        <v>3</v>
      </c>
      <c r="AD85" s="37"/>
      <c r="AE85" s="37"/>
      <c r="AF85" s="37"/>
      <c r="AG85" s="38"/>
      <c r="AH85" s="51" t="s">
        <v>116</v>
      </c>
      <c r="AI85" s="52"/>
      <c r="AJ85" s="52"/>
      <c r="AK85" s="52"/>
      <c r="AL85" s="53"/>
      <c r="AM85" s="36" t="s">
        <v>5</v>
      </c>
      <c r="AN85" s="37"/>
      <c r="AO85" s="37"/>
      <c r="AP85" s="37"/>
      <c r="AQ85" s="38"/>
      <c r="AR85" s="36" t="s">
        <v>4</v>
      </c>
      <c r="AS85" s="37"/>
      <c r="AT85" s="37"/>
      <c r="AU85" s="37"/>
      <c r="AV85" s="38"/>
      <c r="AW85" s="36" t="s">
        <v>3</v>
      </c>
      <c r="AX85" s="37"/>
      <c r="AY85" s="37"/>
      <c r="AZ85" s="37"/>
      <c r="BA85" s="38"/>
      <c r="BB85" s="73" t="s">
        <v>116</v>
      </c>
      <c r="BC85" s="73"/>
      <c r="BD85" s="73"/>
      <c r="BE85" s="73"/>
      <c r="BF85" s="73"/>
      <c r="BG85" s="36" t="s">
        <v>96</v>
      </c>
      <c r="BH85" s="37"/>
      <c r="BI85" s="37"/>
      <c r="BJ85" s="37"/>
      <c r="BK85" s="38"/>
    </row>
    <row r="86" spans="1:79" ht="15" customHeight="1">
      <c r="A86" s="36">
        <v>1</v>
      </c>
      <c r="B86" s="37"/>
      <c r="C86" s="37"/>
      <c r="D86" s="37"/>
      <c r="E86" s="38"/>
      <c r="F86" s="36">
        <v>2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8"/>
      <c r="X86" s="36">
        <v>3</v>
      </c>
      <c r="Y86" s="37"/>
      <c r="Z86" s="37"/>
      <c r="AA86" s="37"/>
      <c r="AB86" s="38"/>
      <c r="AC86" s="36">
        <v>4</v>
      </c>
      <c r="AD86" s="37"/>
      <c r="AE86" s="37"/>
      <c r="AF86" s="37"/>
      <c r="AG86" s="38"/>
      <c r="AH86" s="36">
        <v>5</v>
      </c>
      <c r="AI86" s="37"/>
      <c r="AJ86" s="37"/>
      <c r="AK86" s="37"/>
      <c r="AL86" s="38"/>
      <c r="AM86" s="36">
        <v>6</v>
      </c>
      <c r="AN86" s="37"/>
      <c r="AO86" s="37"/>
      <c r="AP86" s="37"/>
      <c r="AQ86" s="38"/>
      <c r="AR86" s="36">
        <v>7</v>
      </c>
      <c r="AS86" s="37"/>
      <c r="AT86" s="37"/>
      <c r="AU86" s="37"/>
      <c r="AV86" s="38"/>
      <c r="AW86" s="36">
        <v>8</v>
      </c>
      <c r="AX86" s="37"/>
      <c r="AY86" s="37"/>
      <c r="AZ86" s="37"/>
      <c r="BA86" s="38"/>
      <c r="BB86" s="36">
        <v>9</v>
      </c>
      <c r="BC86" s="37"/>
      <c r="BD86" s="37"/>
      <c r="BE86" s="37"/>
      <c r="BF86" s="38"/>
      <c r="BG86" s="36">
        <v>10</v>
      </c>
      <c r="BH86" s="37"/>
      <c r="BI86" s="37"/>
      <c r="BJ86" s="37"/>
      <c r="BK86" s="38"/>
    </row>
    <row r="87" spans="1:79" s="1" customFormat="1" ht="15" hidden="1" customHeight="1">
      <c r="A87" s="39" t="s">
        <v>64</v>
      </c>
      <c r="B87" s="40"/>
      <c r="C87" s="40"/>
      <c r="D87" s="40"/>
      <c r="E87" s="41"/>
      <c r="F87" s="39" t="s">
        <v>57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  <c r="X87" s="39" t="s">
        <v>60</v>
      </c>
      <c r="Y87" s="40"/>
      <c r="Z87" s="40"/>
      <c r="AA87" s="40"/>
      <c r="AB87" s="41"/>
      <c r="AC87" s="39" t="s">
        <v>61</v>
      </c>
      <c r="AD87" s="40"/>
      <c r="AE87" s="40"/>
      <c r="AF87" s="40"/>
      <c r="AG87" s="41"/>
      <c r="AH87" s="39" t="s">
        <v>94</v>
      </c>
      <c r="AI87" s="40"/>
      <c r="AJ87" s="40"/>
      <c r="AK87" s="40"/>
      <c r="AL87" s="41"/>
      <c r="AM87" s="47" t="s">
        <v>171</v>
      </c>
      <c r="AN87" s="48"/>
      <c r="AO87" s="48"/>
      <c r="AP87" s="48"/>
      <c r="AQ87" s="49"/>
      <c r="AR87" s="39" t="s">
        <v>62</v>
      </c>
      <c r="AS87" s="40"/>
      <c r="AT87" s="40"/>
      <c r="AU87" s="40"/>
      <c r="AV87" s="41"/>
      <c r="AW87" s="39" t="s">
        <v>63</v>
      </c>
      <c r="AX87" s="40"/>
      <c r="AY87" s="40"/>
      <c r="AZ87" s="40"/>
      <c r="BA87" s="41"/>
      <c r="BB87" s="39" t="s">
        <v>95</v>
      </c>
      <c r="BC87" s="40"/>
      <c r="BD87" s="40"/>
      <c r="BE87" s="40"/>
      <c r="BF87" s="41"/>
      <c r="BG87" s="47" t="s">
        <v>171</v>
      </c>
      <c r="BH87" s="48"/>
      <c r="BI87" s="48"/>
      <c r="BJ87" s="48"/>
      <c r="BK87" s="49"/>
      <c r="CA87" t="s">
        <v>31</v>
      </c>
    </row>
    <row r="88" spans="1:79" s="6" customFormat="1" ht="12.75" customHeight="1">
      <c r="A88" s="85"/>
      <c r="B88" s="86"/>
      <c r="C88" s="86"/>
      <c r="D88" s="86"/>
      <c r="E88" s="87"/>
      <c r="F88" s="85" t="s">
        <v>147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106"/>
      <c r="Y88" s="107"/>
      <c r="Z88" s="107"/>
      <c r="AA88" s="107"/>
      <c r="AB88" s="108"/>
      <c r="AC88" s="106"/>
      <c r="AD88" s="107"/>
      <c r="AE88" s="107"/>
      <c r="AF88" s="107"/>
      <c r="AG88" s="108"/>
      <c r="AH88" s="102"/>
      <c r="AI88" s="102"/>
      <c r="AJ88" s="102"/>
      <c r="AK88" s="102"/>
      <c r="AL88" s="102"/>
      <c r="AM88" s="102">
        <f>IF(ISNUMBER(X88),X88,0)+IF(ISNUMBER(AC88),AC88,0)</f>
        <v>0</v>
      </c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>
        <f>IF(ISNUMBER(AR88),AR88,0)+IF(ISNUMBER(AW88),AW88,0)</f>
        <v>0</v>
      </c>
      <c r="BH88" s="102"/>
      <c r="BI88" s="102"/>
      <c r="BJ88" s="102"/>
      <c r="BK88" s="102"/>
      <c r="CA88" s="6" t="s">
        <v>32</v>
      </c>
    </row>
    <row r="91" spans="1:79" ht="14.25" customHeight="1">
      <c r="A91" s="29" t="s">
        <v>120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4.25" customHeight="1">
      <c r="A92" s="29" t="s">
        <v>236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79" ht="15" customHeight="1">
      <c r="A93" s="44" t="s">
        <v>222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</row>
    <row r="94" spans="1:79" ht="23.1" customHeight="1">
      <c r="A94" s="54" t="s">
        <v>6</v>
      </c>
      <c r="B94" s="55"/>
      <c r="C94" s="55"/>
      <c r="D94" s="54" t="s">
        <v>121</v>
      </c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6"/>
      <c r="U94" s="36" t="s">
        <v>223</v>
      </c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8"/>
      <c r="AN94" s="36" t="s">
        <v>226</v>
      </c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8"/>
      <c r="BG94" s="27" t="s">
        <v>233</v>
      </c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1:79" ht="52.5" customHeight="1">
      <c r="A95" s="57"/>
      <c r="B95" s="58"/>
      <c r="C95" s="58"/>
      <c r="D95" s="57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9"/>
      <c r="U95" s="36" t="s">
        <v>4</v>
      </c>
      <c r="V95" s="37"/>
      <c r="W95" s="37"/>
      <c r="X95" s="37"/>
      <c r="Y95" s="38"/>
      <c r="Z95" s="36" t="s">
        <v>3</v>
      </c>
      <c r="AA95" s="37"/>
      <c r="AB95" s="37"/>
      <c r="AC95" s="37"/>
      <c r="AD95" s="38"/>
      <c r="AE95" s="51" t="s">
        <v>116</v>
      </c>
      <c r="AF95" s="52"/>
      <c r="AG95" s="52"/>
      <c r="AH95" s="53"/>
      <c r="AI95" s="36" t="s">
        <v>5</v>
      </c>
      <c r="AJ95" s="37"/>
      <c r="AK95" s="37"/>
      <c r="AL95" s="37"/>
      <c r="AM95" s="38"/>
      <c r="AN95" s="36" t="s">
        <v>4</v>
      </c>
      <c r="AO95" s="37"/>
      <c r="AP95" s="37"/>
      <c r="AQ95" s="37"/>
      <c r="AR95" s="38"/>
      <c r="AS95" s="36" t="s">
        <v>3</v>
      </c>
      <c r="AT95" s="37"/>
      <c r="AU95" s="37"/>
      <c r="AV95" s="37"/>
      <c r="AW95" s="38"/>
      <c r="AX95" s="51" t="s">
        <v>116</v>
      </c>
      <c r="AY95" s="52"/>
      <c r="AZ95" s="52"/>
      <c r="BA95" s="53"/>
      <c r="BB95" s="36" t="s">
        <v>96</v>
      </c>
      <c r="BC95" s="37"/>
      <c r="BD95" s="37"/>
      <c r="BE95" s="37"/>
      <c r="BF95" s="38"/>
      <c r="BG95" s="36" t="s">
        <v>4</v>
      </c>
      <c r="BH95" s="37"/>
      <c r="BI95" s="37"/>
      <c r="BJ95" s="37"/>
      <c r="BK95" s="38"/>
      <c r="BL95" s="27" t="s">
        <v>3</v>
      </c>
      <c r="BM95" s="27"/>
      <c r="BN95" s="27"/>
      <c r="BO95" s="27"/>
      <c r="BP95" s="27"/>
      <c r="BQ95" s="73" t="s">
        <v>116</v>
      </c>
      <c r="BR95" s="73"/>
      <c r="BS95" s="73"/>
      <c r="BT95" s="73"/>
      <c r="BU95" s="36" t="s">
        <v>97</v>
      </c>
      <c r="BV95" s="37"/>
      <c r="BW95" s="37"/>
      <c r="BX95" s="37"/>
      <c r="BY95" s="38"/>
    </row>
    <row r="96" spans="1:79" ht="15" customHeight="1">
      <c r="A96" s="36">
        <v>1</v>
      </c>
      <c r="B96" s="37"/>
      <c r="C96" s="37"/>
      <c r="D96" s="36">
        <v>2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8"/>
      <c r="U96" s="36">
        <v>3</v>
      </c>
      <c r="V96" s="37"/>
      <c r="W96" s="37"/>
      <c r="X96" s="37"/>
      <c r="Y96" s="38"/>
      <c r="Z96" s="36">
        <v>4</v>
      </c>
      <c r="AA96" s="37"/>
      <c r="AB96" s="37"/>
      <c r="AC96" s="37"/>
      <c r="AD96" s="38"/>
      <c r="AE96" s="36">
        <v>5</v>
      </c>
      <c r="AF96" s="37"/>
      <c r="AG96" s="37"/>
      <c r="AH96" s="38"/>
      <c r="AI96" s="36">
        <v>6</v>
      </c>
      <c r="AJ96" s="37"/>
      <c r="AK96" s="37"/>
      <c r="AL96" s="37"/>
      <c r="AM96" s="38"/>
      <c r="AN96" s="36">
        <v>7</v>
      </c>
      <c r="AO96" s="37"/>
      <c r="AP96" s="37"/>
      <c r="AQ96" s="37"/>
      <c r="AR96" s="38"/>
      <c r="AS96" s="36">
        <v>8</v>
      </c>
      <c r="AT96" s="37"/>
      <c r="AU96" s="37"/>
      <c r="AV96" s="37"/>
      <c r="AW96" s="38"/>
      <c r="AX96" s="27">
        <v>9</v>
      </c>
      <c r="AY96" s="27"/>
      <c r="AZ96" s="27"/>
      <c r="BA96" s="27"/>
      <c r="BB96" s="36">
        <v>10</v>
      </c>
      <c r="BC96" s="37"/>
      <c r="BD96" s="37"/>
      <c r="BE96" s="37"/>
      <c r="BF96" s="38"/>
      <c r="BG96" s="36">
        <v>11</v>
      </c>
      <c r="BH96" s="37"/>
      <c r="BI96" s="37"/>
      <c r="BJ96" s="37"/>
      <c r="BK96" s="38"/>
      <c r="BL96" s="27">
        <v>12</v>
      </c>
      <c r="BM96" s="27"/>
      <c r="BN96" s="27"/>
      <c r="BO96" s="27"/>
      <c r="BP96" s="27"/>
      <c r="BQ96" s="36">
        <v>13</v>
      </c>
      <c r="BR96" s="37"/>
      <c r="BS96" s="37"/>
      <c r="BT96" s="38"/>
      <c r="BU96" s="36">
        <v>14</v>
      </c>
      <c r="BV96" s="37"/>
      <c r="BW96" s="37"/>
      <c r="BX96" s="37"/>
      <c r="BY96" s="38"/>
    </row>
    <row r="97" spans="1:79" s="1" customFormat="1" ht="14.25" hidden="1" customHeight="1">
      <c r="A97" s="39" t="s">
        <v>69</v>
      </c>
      <c r="B97" s="40"/>
      <c r="C97" s="40"/>
      <c r="D97" s="39" t="s">
        <v>57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26" t="s">
        <v>65</v>
      </c>
      <c r="V97" s="26"/>
      <c r="W97" s="26"/>
      <c r="X97" s="26"/>
      <c r="Y97" s="26"/>
      <c r="Z97" s="26" t="s">
        <v>66</v>
      </c>
      <c r="AA97" s="26"/>
      <c r="AB97" s="26"/>
      <c r="AC97" s="26"/>
      <c r="AD97" s="26"/>
      <c r="AE97" s="26" t="s">
        <v>91</v>
      </c>
      <c r="AF97" s="26"/>
      <c r="AG97" s="26"/>
      <c r="AH97" s="26"/>
      <c r="AI97" s="50" t="s">
        <v>170</v>
      </c>
      <c r="AJ97" s="50"/>
      <c r="AK97" s="50"/>
      <c r="AL97" s="50"/>
      <c r="AM97" s="50"/>
      <c r="AN97" s="26" t="s">
        <v>67</v>
      </c>
      <c r="AO97" s="26"/>
      <c r="AP97" s="26"/>
      <c r="AQ97" s="26"/>
      <c r="AR97" s="26"/>
      <c r="AS97" s="26" t="s">
        <v>68</v>
      </c>
      <c r="AT97" s="26"/>
      <c r="AU97" s="26"/>
      <c r="AV97" s="26"/>
      <c r="AW97" s="26"/>
      <c r="AX97" s="26" t="s">
        <v>92</v>
      </c>
      <c r="AY97" s="26"/>
      <c r="AZ97" s="26"/>
      <c r="BA97" s="26"/>
      <c r="BB97" s="50" t="s">
        <v>170</v>
      </c>
      <c r="BC97" s="50"/>
      <c r="BD97" s="50"/>
      <c r="BE97" s="50"/>
      <c r="BF97" s="50"/>
      <c r="BG97" s="26" t="s">
        <v>58</v>
      </c>
      <c r="BH97" s="26"/>
      <c r="BI97" s="26"/>
      <c r="BJ97" s="26"/>
      <c r="BK97" s="26"/>
      <c r="BL97" s="26" t="s">
        <v>59</v>
      </c>
      <c r="BM97" s="26"/>
      <c r="BN97" s="26"/>
      <c r="BO97" s="26"/>
      <c r="BP97" s="26"/>
      <c r="BQ97" s="26" t="s">
        <v>93</v>
      </c>
      <c r="BR97" s="26"/>
      <c r="BS97" s="26"/>
      <c r="BT97" s="26"/>
      <c r="BU97" s="50" t="s">
        <v>170</v>
      </c>
      <c r="BV97" s="50"/>
      <c r="BW97" s="50"/>
      <c r="BX97" s="50"/>
      <c r="BY97" s="50"/>
      <c r="CA97" t="s">
        <v>33</v>
      </c>
    </row>
    <row r="98" spans="1:79" s="98" customFormat="1" ht="12.75" customHeight="1">
      <c r="A98" s="88">
        <v>1</v>
      </c>
      <c r="B98" s="89"/>
      <c r="C98" s="89"/>
      <c r="D98" s="91" t="s">
        <v>181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3"/>
      <c r="U98" s="95">
        <v>247026</v>
      </c>
      <c r="V98" s="96"/>
      <c r="W98" s="96"/>
      <c r="X98" s="96"/>
      <c r="Y98" s="97"/>
      <c r="Z98" s="95">
        <v>0</v>
      </c>
      <c r="AA98" s="96"/>
      <c r="AB98" s="96"/>
      <c r="AC98" s="96"/>
      <c r="AD98" s="97"/>
      <c r="AE98" s="95">
        <v>0</v>
      </c>
      <c r="AF98" s="96"/>
      <c r="AG98" s="96"/>
      <c r="AH98" s="97"/>
      <c r="AI98" s="95">
        <f>IF(ISNUMBER(U98),U98,0)+IF(ISNUMBER(Z98),Z98,0)</f>
        <v>247026</v>
      </c>
      <c r="AJ98" s="96"/>
      <c r="AK98" s="96"/>
      <c r="AL98" s="96"/>
      <c r="AM98" s="97"/>
      <c r="AN98" s="95">
        <v>842251</v>
      </c>
      <c r="AO98" s="96"/>
      <c r="AP98" s="96"/>
      <c r="AQ98" s="96"/>
      <c r="AR98" s="97"/>
      <c r="AS98" s="95">
        <v>0</v>
      </c>
      <c r="AT98" s="96"/>
      <c r="AU98" s="96"/>
      <c r="AV98" s="96"/>
      <c r="AW98" s="97"/>
      <c r="AX98" s="95">
        <v>0</v>
      </c>
      <c r="AY98" s="96"/>
      <c r="AZ98" s="96"/>
      <c r="BA98" s="97"/>
      <c r="BB98" s="95">
        <f>IF(ISNUMBER(AN98),AN98,0)+IF(ISNUMBER(AS98),AS98,0)</f>
        <v>842251</v>
      </c>
      <c r="BC98" s="96"/>
      <c r="BD98" s="96"/>
      <c r="BE98" s="96"/>
      <c r="BF98" s="97"/>
      <c r="BG98" s="95">
        <v>883068</v>
      </c>
      <c r="BH98" s="96"/>
      <c r="BI98" s="96"/>
      <c r="BJ98" s="96"/>
      <c r="BK98" s="97"/>
      <c r="BL98" s="95">
        <v>0</v>
      </c>
      <c r="BM98" s="96"/>
      <c r="BN98" s="96"/>
      <c r="BO98" s="96"/>
      <c r="BP98" s="97"/>
      <c r="BQ98" s="95">
        <v>0</v>
      </c>
      <c r="BR98" s="96"/>
      <c r="BS98" s="96"/>
      <c r="BT98" s="97"/>
      <c r="BU98" s="95">
        <f>IF(ISNUMBER(BG98),BG98,0)+IF(ISNUMBER(BL98),BL98,0)</f>
        <v>883068</v>
      </c>
      <c r="BV98" s="96"/>
      <c r="BW98" s="96"/>
      <c r="BX98" s="96"/>
      <c r="BY98" s="97"/>
      <c r="CA98" s="98" t="s">
        <v>34</v>
      </c>
    </row>
    <row r="99" spans="1:79" s="6" customFormat="1" ht="12.75" customHeight="1">
      <c r="A99" s="85"/>
      <c r="B99" s="86"/>
      <c r="C99" s="86"/>
      <c r="D99" s="99" t="s">
        <v>147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1"/>
      <c r="U99" s="103">
        <v>247026</v>
      </c>
      <c r="V99" s="104"/>
      <c r="W99" s="104"/>
      <c r="X99" s="104"/>
      <c r="Y99" s="105"/>
      <c r="Z99" s="103">
        <v>0</v>
      </c>
      <c r="AA99" s="104"/>
      <c r="AB99" s="104"/>
      <c r="AC99" s="104"/>
      <c r="AD99" s="105"/>
      <c r="AE99" s="103">
        <v>0</v>
      </c>
      <c r="AF99" s="104"/>
      <c r="AG99" s="104"/>
      <c r="AH99" s="105"/>
      <c r="AI99" s="103">
        <f>IF(ISNUMBER(U99),U99,0)+IF(ISNUMBER(Z99),Z99,0)</f>
        <v>247026</v>
      </c>
      <c r="AJ99" s="104"/>
      <c r="AK99" s="104"/>
      <c r="AL99" s="104"/>
      <c r="AM99" s="105"/>
      <c r="AN99" s="103">
        <v>842251</v>
      </c>
      <c r="AO99" s="104"/>
      <c r="AP99" s="104"/>
      <c r="AQ99" s="104"/>
      <c r="AR99" s="105"/>
      <c r="AS99" s="103">
        <v>0</v>
      </c>
      <c r="AT99" s="104"/>
      <c r="AU99" s="104"/>
      <c r="AV99" s="104"/>
      <c r="AW99" s="105"/>
      <c r="AX99" s="103">
        <v>0</v>
      </c>
      <c r="AY99" s="104"/>
      <c r="AZ99" s="104"/>
      <c r="BA99" s="105"/>
      <c r="BB99" s="103">
        <f>IF(ISNUMBER(AN99),AN99,0)+IF(ISNUMBER(AS99),AS99,0)</f>
        <v>842251</v>
      </c>
      <c r="BC99" s="104"/>
      <c r="BD99" s="104"/>
      <c r="BE99" s="104"/>
      <c r="BF99" s="105"/>
      <c r="BG99" s="103">
        <v>883068</v>
      </c>
      <c r="BH99" s="104"/>
      <c r="BI99" s="104"/>
      <c r="BJ99" s="104"/>
      <c r="BK99" s="105"/>
      <c r="BL99" s="103">
        <v>0</v>
      </c>
      <c r="BM99" s="104"/>
      <c r="BN99" s="104"/>
      <c r="BO99" s="104"/>
      <c r="BP99" s="105"/>
      <c r="BQ99" s="103">
        <v>0</v>
      </c>
      <c r="BR99" s="104"/>
      <c r="BS99" s="104"/>
      <c r="BT99" s="105"/>
      <c r="BU99" s="103">
        <f>IF(ISNUMBER(BG99),BG99,0)+IF(ISNUMBER(BL99),BL99,0)</f>
        <v>883068</v>
      </c>
      <c r="BV99" s="104"/>
      <c r="BW99" s="104"/>
      <c r="BX99" s="104"/>
      <c r="BY99" s="105"/>
    </row>
    <row r="101" spans="1:79" ht="14.25" customHeight="1">
      <c r="A101" s="29" t="s">
        <v>252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5" customHeight="1">
      <c r="A102" s="74" t="s">
        <v>222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</row>
    <row r="103" spans="1:79" ht="23.1" customHeight="1">
      <c r="A103" s="54" t="s">
        <v>6</v>
      </c>
      <c r="B103" s="55"/>
      <c r="C103" s="55"/>
      <c r="D103" s="54" t="s">
        <v>121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6"/>
      <c r="U103" s="27" t="s">
        <v>244</v>
      </c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 t="s">
        <v>249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</row>
    <row r="104" spans="1:79" ht="54" customHeight="1">
      <c r="A104" s="57"/>
      <c r="B104" s="58"/>
      <c r="C104" s="58"/>
      <c r="D104" s="57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9"/>
      <c r="U104" s="36" t="s">
        <v>4</v>
      </c>
      <c r="V104" s="37"/>
      <c r="W104" s="37"/>
      <c r="X104" s="37"/>
      <c r="Y104" s="38"/>
      <c r="Z104" s="36" t="s">
        <v>3</v>
      </c>
      <c r="AA104" s="37"/>
      <c r="AB104" s="37"/>
      <c r="AC104" s="37"/>
      <c r="AD104" s="38"/>
      <c r="AE104" s="51" t="s">
        <v>116</v>
      </c>
      <c r="AF104" s="52"/>
      <c r="AG104" s="52"/>
      <c r="AH104" s="52"/>
      <c r="AI104" s="53"/>
      <c r="AJ104" s="36" t="s">
        <v>5</v>
      </c>
      <c r="AK104" s="37"/>
      <c r="AL104" s="37"/>
      <c r="AM104" s="37"/>
      <c r="AN104" s="38"/>
      <c r="AO104" s="36" t="s">
        <v>4</v>
      </c>
      <c r="AP104" s="37"/>
      <c r="AQ104" s="37"/>
      <c r="AR104" s="37"/>
      <c r="AS104" s="38"/>
      <c r="AT104" s="36" t="s">
        <v>3</v>
      </c>
      <c r="AU104" s="37"/>
      <c r="AV104" s="37"/>
      <c r="AW104" s="37"/>
      <c r="AX104" s="38"/>
      <c r="AY104" s="51" t="s">
        <v>116</v>
      </c>
      <c r="AZ104" s="52"/>
      <c r="BA104" s="52"/>
      <c r="BB104" s="52"/>
      <c r="BC104" s="53"/>
      <c r="BD104" s="27" t="s">
        <v>96</v>
      </c>
      <c r="BE104" s="27"/>
      <c r="BF104" s="27"/>
      <c r="BG104" s="27"/>
      <c r="BH104" s="27"/>
    </row>
    <row r="105" spans="1:79" ht="15" customHeight="1">
      <c r="A105" s="36" t="s">
        <v>169</v>
      </c>
      <c r="B105" s="37"/>
      <c r="C105" s="37"/>
      <c r="D105" s="36">
        <v>2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8"/>
      <c r="U105" s="36">
        <v>3</v>
      </c>
      <c r="V105" s="37"/>
      <c r="W105" s="37"/>
      <c r="X105" s="37"/>
      <c r="Y105" s="38"/>
      <c r="Z105" s="36">
        <v>4</v>
      </c>
      <c r="AA105" s="37"/>
      <c r="AB105" s="37"/>
      <c r="AC105" s="37"/>
      <c r="AD105" s="38"/>
      <c r="AE105" s="36">
        <v>5</v>
      </c>
      <c r="AF105" s="37"/>
      <c r="AG105" s="37"/>
      <c r="AH105" s="37"/>
      <c r="AI105" s="38"/>
      <c r="AJ105" s="36">
        <v>6</v>
      </c>
      <c r="AK105" s="37"/>
      <c r="AL105" s="37"/>
      <c r="AM105" s="37"/>
      <c r="AN105" s="38"/>
      <c r="AO105" s="36">
        <v>7</v>
      </c>
      <c r="AP105" s="37"/>
      <c r="AQ105" s="37"/>
      <c r="AR105" s="37"/>
      <c r="AS105" s="38"/>
      <c r="AT105" s="36">
        <v>8</v>
      </c>
      <c r="AU105" s="37"/>
      <c r="AV105" s="37"/>
      <c r="AW105" s="37"/>
      <c r="AX105" s="38"/>
      <c r="AY105" s="36">
        <v>9</v>
      </c>
      <c r="AZ105" s="37"/>
      <c r="BA105" s="37"/>
      <c r="BB105" s="37"/>
      <c r="BC105" s="38"/>
      <c r="BD105" s="36">
        <v>10</v>
      </c>
      <c r="BE105" s="37"/>
      <c r="BF105" s="37"/>
      <c r="BG105" s="37"/>
      <c r="BH105" s="38"/>
    </row>
    <row r="106" spans="1:79" s="1" customFormat="1" ht="12.75" hidden="1" customHeight="1">
      <c r="A106" s="39" t="s">
        <v>69</v>
      </c>
      <c r="B106" s="40"/>
      <c r="C106" s="40"/>
      <c r="D106" s="39" t="s">
        <v>57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1"/>
      <c r="U106" s="39" t="s">
        <v>60</v>
      </c>
      <c r="V106" s="40"/>
      <c r="W106" s="40"/>
      <c r="X106" s="40"/>
      <c r="Y106" s="41"/>
      <c r="Z106" s="39" t="s">
        <v>61</v>
      </c>
      <c r="AA106" s="40"/>
      <c r="AB106" s="40"/>
      <c r="AC106" s="40"/>
      <c r="AD106" s="41"/>
      <c r="AE106" s="39" t="s">
        <v>94</v>
      </c>
      <c r="AF106" s="40"/>
      <c r="AG106" s="40"/>
      <c r="AH106" s="40"/>
      <c r="AI106" s="41"/>
      <c r="AJ106" s="47" t="s">
        <v>171</v>
      </c>
      <c r="AK106" s="48"/>
      <c r="AL106" s="48"/>
      <c r="AM106" s="48"/>
      <c r="AN106" s="49"/>
      <c r="AO106" s="39" t="s">
        <v>62</v>
      </c>
      <c r="AP106" s="40"/>
      <c r="AQ106" s="40"/>
      <c r="AR106" s="40"/>
      <c r="AS106" s="41"/>
      <c r="AT106" s="39" t="s">
        <v>63</v>
      </c>
      <c r="AU106" s="40"/>
      <c r="AV106" s="40"/>
      <c r="AW106" s="40"/>
      <c r="AX106" s="41"/>
      <c r="AY106" s="39" t="s">
        <v>95</v>
      </c>
      <c r="AZ106" s="40"/>
      <c r="BA106" s="40"/>
      <c r="BB106" s="40"/>
      <c r="BC106" s="41"/>
      <c r="BD106" s="50" t="s">
        <v>171</v>
      </c>
      <c r="BE106" s="50"/>
      <c r="BF106" s="50"/>
      <c r="BG106" s="50"/>
      <c r="BH106" s="50"/>
      <c r="CA106" s="1" t="s">
        <v>35</v>
      </c>
    </row>
    <row r="107" spans="1:79" s="98" customFormat="1" ht="12.75" customHeight="1">
      <c r="A107" s="88">
        <v>1</v>
      </c>
      <c r="B107" s="89"/>
      <c r="C107" s="89"/>
      <c r="D107" s="91" t="s">
        <v>181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3"/>
      <c r="U107" s="95">
        <v>886358</v>
      </c>
      <c r="V107" s="96"/>
      <c r="W107" s="96"/>
      <c r="X107" s="96"/>
      <c r="Y107" s="97"/>
      <c r="Z107" s="95">
        <v>0</v>
      </c>
      <c r="AA107" s="96"/>
      <c r="AB107" s="96"/>
      <c r="AC107" s="96"/>
      <c r="AD107" s="97"/>
      <c r="AE107" s="94">
        <v>0</v>
      </c>
      <c r="AF107" s="94"/>
      <c r="AG107" s="94"/>
      <c r="AH107" s="94"/>
      <c r="AI107" s="94"/>
      <c r="AJ107" s="109">
        <f>IF(ISNUMBER(U107),U107,0)+IF(ISNUMBER(Z107),Z107,0)</f>
        <v>886358</v>
      </c>
      <c r="AK107" s="109"/>
      <c r="AL107" s="109"/>
      <c r="AM107" s="109"/>
      <c r="AN107" s="109"/>
      <c r="AO107" s="94">
        <v>889568</v>
      </c>
      <c r="AP107" s="94"/>
      <c r="AQ107" s="94"/>
      <c r="AR107" s="94"/>
      <c r="AS107" s="94"/>
      <c r="AT107" s="109">
        <v>0</v>
      </c>
      <c r="AU107" s="109"/>
      <c r="AV107" s="109"/>
      <c r="AW107" s="109"/>
      <c r="AX107" s="109"/>
      <c r="AY107" s="94">
        <v>0</v>
      </c>
      <c r="AZ107" s="94"/>
      <c r="BA107" s="94"/>
      <c r="BB107" s="94"/>
      <c r="BC107" s="94"/>
      <c r="BD107" s="109">
        <f>IF(ISNUMBER(AO107),AO107,0)+IF(ISNUMBER(AT107),AT107,0)</f>
        <v>889568</v>
      </c>
      <c r="BE107" s="109"/>
      <c r="BF107" s="109"/>
      <c r="BG107" s="109"/>
      <c r="BH107" s="109"/>
      <c r="CA107" s="98" t="s">
        <v>36</v>
      </c>
    </row>
    <row r="108" spans="1:79" s="6" customFormat="1" ht="12.75" customHeight="1">
      <c r="A108" s="85"/>
      <c r="B108" s="86"/>
      <c r="C108" s="86"/>
      <c r="D108" s="99" t="s">
        <v>147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1"/>
      <c r="U108" s="103">
        <v>886358</v>
      </c>
      <c r="V108" s="104"/>
      <c r="W108" s="104"/>
      <c r="X108" s="104"/>
      <c r="Y108" s="105"/>
      <c r="Z108" s="103">
        <v>0</v>
      </c>
      <c r="AA108" s="104"/>
      <c r="AB108" s="104"/>
      <c r="AC108" s="104"/>
      <c r="AD108" s="105"/>
      <c r="AE108" s="102">
        <v>0</v>
      </c>
      <c r="AF108" s="102"/>
      <c r="AG108" s="102"/>
      <c r="AH108" s="102"/>
      <c r="AI108" s="102"/>
      <c r="AJ108" s="84">
        <f>IF(ISNUMBER(U108),U108,0)+IF(ISNUMBER(Z108),Z108,0)</f>
        <v>886358</v>
      </c>
      <c r="AK108" s="84"/>
      <c r="AL108" s="84"/>
      <c r="AM108" s="84"/>
      <c r="AN108" s="84"/>
      <c r="AO108" s="102">
        <v>889568</v>
      </c>
      <c r="AP108" s="102"/>
      <c r="AQ108" s="102"/>
      <c r="AR108" s="102"/>
      <c r="AS108" s="102"/>
      <c r="AT108" s="84">
        <v>0</v>
      </c>
      <c r="AU108" s="84"/>
      <c r="AV108" s="84"/>
      <c r="AW108" s="84"/>
      <c r="AX108" s="84"/>
      <c r="AY108" s="102">
        <v>0</v>
      </c>
      <c r="AZ108" s="102"/>
      <c r="BA108" s="102"/>
      <c r="BB108" s="102"/>
      <c r="BC108" s="102"/>
      <c r="BD108" s="84">
        <f>IF(ISNUMBER(AO108),AO108,0)+IF(ISNUMBER(AT108),AT108,0)</f>
        <v>889568</v>
      </c>
      <c r="BE108" s="84"/>
      <c r="BF108" s="84"/>
      <c r="BG108" s="84"/>
      <c r="BH108" s="84"/>
    </row>
    <row r="109" spans="1:79" s="5" customFormat="1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1" spans="1:79" ht="14.25" customHeight="1">
      <c r="A111" s="29" t="s">
        <v>152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79" ht="14.25" customHeight="1">
      <c r="A112" s="29" t="s">
        <v>237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79" ht="23.1" customHeight="1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223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226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  <c r="BJ113" s="36" t="s">
        <v>233</v>
      </c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8"/>
    </row>
    <row r="114" spans="1:79" ht="32.25" customHeight="1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  <c r="BJ114" s="27" t="s">
        <v>4</v>
      </c>
      <c r="BK114" s="27"/>
      <c r="BL114" s="27"/>
      <c r="BM114" s="27"/>
      <c r="BN114" s="27"/>
      <c r="BO114" s="27" t="s">
        <v>3</v>
      </c>
      <c r="BP114" s="27"/>
      <c r="BQ114" s="27"/>
      <c r="BR114" s="27"/>
      <c r="BS114" s="27"/>
      <c r="BT114" s="27" t="s">
        <v>97</v>
      </c>
      <c r="BU114" s="27"/>
      <c r="BV114" s="27"/>
      <c r="BW114" s="27"/>
      <c r="BX114" s="27"/>
    </row>
    <row r="115" spans="1:79" ht="15" customHeight="1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  <c r="BJ115" s="27">
        <v>11</v>
      </c>
      <c r="BK115" s="27"/>
      <c r="BL115" s="27"/>
      <c r="BM115" s="27"/>
      <c r="BN115" s="27"/>
      <c r="BO115" s="27">
        <v>12</v>
      </c>
      <c r="BP115" s="27"/>
      <c r="BQ115" s="27"/>
      <c r="BR115" s="27"/>
      <c r="BS115" s="27"/>
      <c r="BT115" s="27">
        <v>13</v>
      </c>
      <c r="BU115" s="27"/>
      <c r="BV115" s="27"/>
      <c r="BW115" s="27"/>
      <c r="BX115" s="27"/>
    </row>
    <row r="116" spans="1:79" ht="10.5" hidden="1" customHeight="1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111</v>
      </c>
      <c r="AG116" s="26"/>
      <c r="AH116" s="26"/>
      <c r="AI116" s="26"/>
      <c r="AJ116" s="26"/>
      <c r="AK116" s="30" t="s">
        <v>112</v>
      </c>
      <c r="AL116" s="30"/>
      <c r="AM116" s="30"/>
      <c r="AN116" s="30"/>
      <c r="AO116" s="30"/>
      <c r="AP116" s="50" t="s">
        <v>183</v>
      </c>
      <c r="AQ116" s="50"/>
      <c r="AR116" s="50"/>
      <c r="AS116" s="50"/>
      <c r="AT116" s="50"/>
      <c r="AU116" s="26" t="s">
        <v>113</v>
      </c>
      <c r="AV116" s="26"/>
      <c r="AW116" s="26"/>
      <c r="AX116" s="26"/>
      <c r="AY116" s="26"/>
      <c r="AZ116" s="30" t="s">
        <v>114</v>
      </c>
      <c r="BA116" s="30"/>
      <c r="BB116" s="30"/>
      <c r="BC116" s="30"/>
      <c r="BD116" s="30"/>
      <c r="BE116" s="50" t="s">
        <v>183</v>
      </c>
      <c r="BF116" s="50"/>
      <c r="BG116" s="50"/>
      <c r="BH116" s="50"/>
      <c r="BI116" s="50"/>
      <c r="BJ116" s="26" t="s">
        <v>105</v>
      </c>
      <c r="BK116" s="26"/>
      <c r="BL116" s="26"/>
      <c r="BM116" s="26"/>
      <c r="BN116" s="26"/>
      <c r="BO116" s="30" t="s">
        <v>106</v>
      </c>
      <c r="BP116" s="30"/>
      <c r="BQ116" s="30"/>
      <c r="BR116" s="30"/>
      <c r="BS116" s="30"/>
      <c r="BT116" s="50" t="s">
        <v>183</v>
      </c>
      <c r="BU116" s="50"/>
      <c r="BV116" s="50"/>
      <c r="BW116" s="50"/>
      <c r="BX116" s="50"/>
      <c r="CA116" t="s">
        <v>37</v>
      </c>
    </row>
    <row r="117" spans="1:79" s="6" customFormat="1" ht="15" customHeight="1">
      <c r="A117" s="85">
        <v>0</v>
      </c>
      <c r="B117" s="86"/>
      <c r="C117" s="86"/>
      <c r="D117" s="110" t="s">
        <v>182</v>
      </c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CA117" s="6" t="s">
        <v>38</v>
      </c>
    </row>
    <row r="118" spans="1:79" s="98" customFormat="1" ht="15" customHeight="1">
      <c r="A118" s="88">
        <v>1</v>
      </c>
      <c r="B118" s="89"/>
      <c r="C118" s="89"/>
      <c r="D118" s="115" t="s">
        <v>184</v>
      </c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7"/>
      <c r="Q118" s="27" t="s">
        <v>185</v>
      </c>
      <c r="R118" s="27"/>
      <c r="S118" s="27"/>
      <c r="T118" s="27"/>
      <c r="U118" s="27"/>
      <c r="V118" s="27" t="s">
        <v>186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8">
        <v>1</v>
      </c>
      <c r="AG118" s="118"/>
      <c r="AH118" s="118"/>
      <c r="AI118" s="118"/>
      <c r="AJ118" s="118"/>
      <c r="AK118" s="118">
        <v>0</v>
      </c>
      <c r="AL118" s="118"/>
      <c r="AM118" s="118"/>
      <c r="AN118" s="118"/>
      <c r="AO118" s="118"/>
      <c r="AP118" s="118">
        <v>1</v>
      </c>
      <c r="AQ118" s="118"/>
      <c r="AR118" s="118"/>
      <c r="AS118" s="118"/>
      <c r="AT118" s="118"/>
      <c r="AU118" s="118">
        <v>4</v>
      </c>
      <c r="AV118" s="118"/>
      <c r="AW118" s="118"/>
      <c r="AX118" s="118"/>
      <c r="AY118" s="118"/>
      <c r="AZ118" s="118">
        <v>0</v>
      </c>
      <c r="BA118" s="118"/>
      <c r="BB118" s="118"/>
      <c r="BC118" s="118"/>
      <c r="BD118" s="118"/>
      <c r="BE118" s="118">
        <v>4</v>
      </c>
      <c r="BF118" s="118"/>
      <c r="BG118" s="118"/>
      <c r="BH118" s="118"/>
      <c r="BI118" s="118"/>
      <c r="BJ118" s="118">
        <v>4</v>
      </c>
      <c r="BK118" s="118"/>
      <c r="BL118" s="118"/>
      <c r="BM118" s="118"/>
      <c r="BN118" s="118"/>
      <c r="BO118" s="118">
        <v>0</v>
      </c>
      <c r="BP118" s="118"/>
      <c r="BQ118" s="118"/>
      <c r="BR118" s="118"/>
      <c r="BS118" s="118"/>
      <c r="BT118" s="118">
        <v>4</v>
      </c>
      <c r="BU118" s="118"/>
      <c r="BV118" s="118"/>
      <c r="BW118" s="118"/>
      <c r="BX118" s="118"/>
    </row>
    <row r="119" spans="1:79" s="6" customFormat="1" ht="15" customHeight="1">
      <c r="A119" s="85">
        <v>0</v>
      </c>
      <c r="B119" s="86"/>
      <c r="C119" s="86"/>
      <c r="D119" s="112" t="s">
        <v>187</v>
      </c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4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</row>
    <row r="120" spans="1:79" s="98" customFormat="1" ht="28.5" customHeight="1">
      <c r="A120" s="88">
        <v>2</v>
      </c>
      <c r="B120" s="89"/>
      <c r="C120" s="89"/>
      <c r="D120" s="115" t="s">
        <v>188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  <c r="Q120" s="27" t="s">
        <v>185</v>
      </c>
      <c r="R120" s="27"/>
      <c r="S120" s="27"/>
      <c r="T120" s="27"/>
      <c r="U120" s="27"/>
      <c r="V120" s="27" t="s">
        <v>189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8">
        <v>330</v>
      </c>
      <c r="AG120" s="118"/>
      <c r="AH120" s="118"/>
      <c r="AI120" s="118"/>
      <c r="AJ120" s="118"/>
      <c r="AK120" s="118">
        <v>0</v>
      </c>
      <c r="AL120" s="118"/>
      <c r="AM120" s="118"/>
      <c r="AN120" s="118"/>
      <c r="AO120" s="118"/>
      <c r="AP120" s="118">
        <v>330</v>
      </c>
      <c r="AQ120" s="118"/>
      <c r="AR120" s="118"/>
      <c r="AS120" s="118"/>
      <c r="AT120" s="118"/>
      <c r="AU120" s="118">
        <v>330</v>
      </c>
      <c r="AV120" s="118"/>
      <c r="AW120" s="118"/>
      <c r="AX120" s="118"/>
      <c r="AY120" s="118"/>
      <c r="AZ120" s="118">
        <v>0</v>
      </c>
      <c r="BA120" s="118"/>
      <c r="BB120" s="118"/>
      <c r="BC120" s="118"/>
      <c r="BD120" s="118"/>
      <c r="BE120" s="118">
        <v>330</v>
      </c>
      <c r="BF120" s="118"/>
      <c r="BG120" s="118"/>
      <c r="BH120" s="118"/>
      <c r="BI120" s="118"/>
      <c r="BJ120" s="118">
        <v>330</v>
      </c>
      <c r="BK120" s="118"/>
      <c r="BL120" s="118"/>
      <c r="BM120" s="118"/>
      <c r="BN120" s="118"/>
      <c r="BO120" s="118">
        <v>0</v>
      </c>
      <c r="BP120" s="118"/>
      <c r="BQ120" s="118"/>
      <c r="BR120" s="118"/>
      <c r="BS120" s="118"/>
      <c r="BT120" s="118">
        <v>330</v>
      </c>
      <c r="BU120" s="118"/>
      <c r="BV120" s="118"/>
      <c r="BW120" s="118"/>
      <c r="BX120" s="118"/>
    </row>
    <row r="121" spans="1:79" s="6" customFormat="1" ht="15" customHeight="1">
      <c r="A121" s="85">
        <v>0</v>
      </c>
      <c r="B121" s="86"/>
      <c r="C121" s="86"/>
      <c r="D121" s="112" t="s">
        <v>190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1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</row>
    <row r="122" spans="1:79" s="98" customFormat="1" ht="57" customHeight="1">
      <c r="A122" s="88">
        <v>0</v>
      </c>
      <c r="B122" s="89"/>
      <c r="C122" s="89"/>
      <c r="D122" s="115" t="s">
        <v>191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  <c r="Q122" s="27" t="s">
        <v>185</v>
      </c>
      <c r="R122" s="27"/>
      <c r="S122" s="27"/>
      <c r="T122" s="27"/>
      <c r="U122" s="27"/>
      <c r="V122" s="27" t="s">
        <v>189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118">
        <v>55</v>
      </c>
      <c r="AG122" s="118"/>
      <c r="AH122" s="118"/>
      <c r="AI122" s="118"/>
      <c r="AJ122" s="118"/>
      <c r="AK122" s="118">
        <v>0</v>
      </c>
      <c r="AL122" s="118"/>
      <c r="AM122" s="118"/>
      <c r="AN122" s="118"/>
      <c r="AO122" s="118"/>
      <c r="AP122" s="118">
        <v>55</v>
      </c>
      <c r="AQ122" s="118"/>
      <c r="AR122" s="118"/>
      <c r="AS122" s="118"/>
      <c r="AT122" s="118"/>
      <c r="AU122" s="118">
        <v>55</v>
      </c>
      <c r="AV122" s="118"/>
      <c r="AW122" s="118"/>
      <c r="AX122" s="118"/>
      <c r="AY122" s="118"/>
      <c r="AZ122" s="118">
        <v>0</v>
      </c>
      <c r="BA122" s="118"/>
      <c r="BB122" s="118"/>
      <c r="BC122" s="118"/>
      <c r="BD122" s="118"/>
      <c r="BE122" s="118">
        <v>55</v>
      </c>
      <c r="BF122" s="118"/>
      <c r="BG122" s="118"/>
      <c r="BH122" s="118"/>
      <c r="BI122" s="118"/>
      <c r="BJ122" s="118">
        <v>55</v>
      </c>
      <c r="BK122" s="118"/>
      <c r="BL122" s="118"/>
      <c r="BM122" s="118"/>
      <c r="BN122" s="118"/>
      <c r="BO122" s="118">
        <v>0</v>
      </c>
      <c r="BP122" s="118"/>
      <c r="BQ122" s="118"/>
      <c r="BR122" s="118"/>
      <c r="BS122" s="118"/>
      <c r="BT122" s="118">
        <v>55</v>
      </c>
      <c r="BU122" s="118"/>
      <c r="BV122" s="118"/>
      <c r="BW122" s="118"/>
      <c r="BX122" s="118"/>
    </row>
    <row r="123" spans="1:79" s="98" customFormat="1" ht="30" customHeight="1">
      <c r="A123" s="88">
        <v>0</v>
      </c>
      <c r="B123" s="89"/>
      <c r="C123" s="89"/>
      <c r="D123" s="115" t="s">
        <v>192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3"/>
      <c r="Q123" s="27" t="s">
        <v>193</v>
      </c>
      <c r="R123" s="27"/>
      <c r="S123" s="27"/>
      <c r="T123" s="27"/>
      <c r="U123" s="27"/>
      <c r="V123" s="27" t="s">
        <v>194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118">
        <v>247026</v>
      </c>
      <c r="AG123" s="118"/>
      <c r="AH123" s="118"/>
      <c r="AI123" s="118"/>
      <c r="AJ123" s="118"/>
      <c r="AK123" s="118">
        <v>0</v>
      </c>
      <c r="AL123" s="118"/>
      <c r="AM123" s="118"/>
      <c r="AN123" s="118"/>
      <c r="AO123" s="118"/>
      <c r="AP123" s="118">
        <v>247026</v>
      </c>
      <c r="AQ123" s="118"/>
      <c r="AR123" s="118"/>
      <c r="AS123" s="118"/>
      <c r="AT123" s="118"/>
      <c r="AU123" s="118">
        <v>210563</v>
      </c>
      <c r="AV123" s="118"/>
      <c r="AW123" s="118"/>
      <c r="AX123" s="118"/>
      <c r="AY123" s="118"/>
      <c r="AZ123" s="118">
        <v>0</v>
      </c>
      <c r="BA123" s="118"/>
      <c r="BB123" s="118"/>
      <c r="BC123" s="118"/>
      <c r="BD123" s="118"/>
      <c r="BE123" s="118">
        <v>210563</v>
      </c>
      <c r="BF123" s="118"/>
      <c r="BG123" s="118"/>
      <c r="BH123" s="118"/>
      <c r="BI123" s="118"/>
      <c r="BJ123" s="118">
        <v>220767</v>
      </c>
      <c r="BK123" s="118"/>
      <c r="BL123" s="118"/>
      <c r="BM123" s="118"/>
      <c r="BN123" s="118"/>
      <c r="BO123" s="118">
        <v>0</v>
      </c>
      <c r="BP123" s="118"/>
      <c r="BQ123" s="118"/>
      <c r="BR123" s="118"/>
      <c r="BS123" s="118"/>
      <c r="BT123" s="118">
        <v>220767</v>
      </c>
      <c r="BU123" s="118"/>
      <c r="BV123" s="118"/>
      <c r="BW123" s="118"/>
      <c r="BX123" s="118"/>
    </row>
    <row r="125" spans="1:79" ht="14.25" customHeight="1">
      <c r="A125" s="29" t="s">
        <v>253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79" ht="23.1" customHeight="1">
      <c r="A126" s="54" t="s">
        <v>6</v>
      </c>
      <c r="B126" s="55"/>
      <c r="C126" s="55"/>
      <c r="D126" s="27" t="s">
        <v>9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8</v>
      </c>
      <c r="R126" s="27"/>
      <c r="S126" s="27"/>
      <c r="T126" s="27"/>
      <c r="U126" s="27"/>
      <c r="V126" s="27" t="s">
        <v>7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36" t="s">
        <v>244</v>
      </c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8"/>
      <c r="AU126" s="36" t="s">
        <v>249</v>
      </c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8"/>
    </row>
    <row r="127" spans="1:79" ht="28.5" customHeight="1">
      <c r="A127" s="57"/>
      <c r="B127" s="58"/>
      <c r="C127" s="5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 t="s">
        <v>4</v>
      </c>
      <c r="AG127" s="27"/>
      <c r="AH127" s="27"/>
      <c r="AI127" s="27"/>
      <c r="AJ127" s="27"/>
      <c r="AK127" s="27" t="s">
        <v>3</v>
      </c>
      <c r="AL127" s="27"/>
      <c r="AM127" s="27"/>
      <c r="AN127" s="27"/>
      <c r="AO127" s="27"/>
      <c r="AP127" s="27" t="s">
        <v>123</v>
      </c>
      <c r="AQ127" s="27"/>
      <c r="AR127" s="27"/>
      <c r="AS127" s="27"/>
      <c r="AT127" s="27"/>
      <c r="AU127" s="27" t="s">
        <v>4</v>
      </c>
      <c r="AV127" s="27"/>
      <c r="AW127" s="27"/>
      <c r="AX127" s="27"/>
      <c r="AY127" s="27"/>
      <c r="AZ127" s="27" t="s">
        <v>3</v>
      </c>
      <c r="BA127" s="27"/>
      <c r="BB127" s="27"/>
      <c r="BC127" s="27"/>
      <c r="BD127" s="27"/>
      <c r="BE127" s="27" t="s">
        <v>90</v>
      </c>
      <c r="BF127" s="27"/>
      <c r="BG127" s="27"/>
      <c r="BH127" s="27"/>
      <c r="BI127" s="27"/>
    </row>
    <row r="128" spans="1:79" ht="15" customHeight="1">
      <c r="A128" s="36">
        <v>1</v>
      </c>
      <c r="B128" s="37"/>
      <c r="C128" s="37"/>
      <c r="D128" s="27">
        <v>2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3</v>
      </c>
      <c r="R128" s="27"/>
      <c r="S128" s="27"/>
      <c r="T128" s="27"/>
      <c r="U128" s="27"/>
      <c r="V128" s="27">
        <v>4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7">
        <v>5</v>
      </c>
      <c r="AG128" s="27"/>
      <c r="AH128" s="27"/>
      <c r="AI128" s="27"/>
      <c r="AJ128" s="27"/>
      <c r="AK128" s="27">
        <v>6</v>
      </c>
      <c r="AL128" s="27"/>
      <c r="AM128" s="27"/>
      <c r="AN128" s="27"/>
      <c r="AO128" s="27"/>
      <c r="AP128" s="27">
        <v>7</v>
      </c>
      <c r="AQ128" s="27"/>
      <c r="AR128" s="27"/>
      <c r="AS128" s="27"/>
      <c r="AT128" s="27"/>
      <c r="AU128" s="27">
        <v>8</v>
      </c>
      <c r="AV128" s="27"/>
      <c r="AW128" s="27"/>
      <c r="AX128" s="27"/>
      <c r="AY128" s="27"/>
      <c r="AZ128" s="27">
        <v>9</v>
      </c>
      <c r="BA128" s="27"/>
      <c r="BB128" s="27"/>
      <c r="BC128" s="27"/>
      <c r="BD128" s="27"/>
      <c r="BE128" s="27">
        <v>10</v>
      </c>
      <c r="BF128" s="27"/>
      <c r="BG128" s="27"/>
      <c r="BH128" s="27"/>
      <c r="BI128" s="27"/>
    </row>
    <row r="129" spans="1:79" ht="15.75" hidden="1" customHeight="1">
      <c r="A129" s="39" t="s">
        <v>154</v>
      </c>
      <c r="B129" s="40"/>
      <c r="C129" s="40"/>
      <c r="D129" s="27" t="s">
        <v>57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70</v>
      </c>
      <c r="R129" s="27"/>
      <c r="S129" s="27"/>
      <c r="T129" s="27"/>
      <c r="U129" s="27"/>
      <c r="V129" s="27" t="s">
        <v>71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6" t="s">
        <v>107</v>
      </c>
      <c r="AG129" s="26"/>
      <c r="AH129" s="26"/>
      <c r="AI129" s="26"/>
      <c r="AJ129" s="26"/>
      <c r="AK129" s="30" t="s">
        <v>108</v>
      </c>
      <c r="AL129" s="30"/>
      <c r="AM129" s="30"/>
      <c r="AN129" s="30"/>
      <c r="AO129" s="30"/>
      <c r="AP129" s="50" t="s">
        <v>183</v>
      </c>
      <c r="AQ129" s="50"/>
      <c r="AR129" s="50"/>
      <c r="AS129" s="50"/>
      <c r="AT129" s="50"/>
      <c r="AU129" s="26" t="s">
        <v>109</v>
      </c>
      <c r="AV129" s="26"/>
      <c r="AW129" s="26"/>
      <c r="AX129" s="26"/>
      <c r="AY129" s="26"/>
      <c r="AZ129" s="30" t="s">
        <v>110</v>
      </c>
      <c r="BA129" s="30"/>
      <c r="BB129" s="30"/>
      <c r="BC129" s="30"/>
      <c r="BD129" s="30"/>
      <c r="BE129" s="50" t="s">
        <v>183</v>
      </c>
      <c r="BF129" s="50"/>
      <c r="BG129" s="50"/>
      <c r="BH129" s="50"/>
      <c r="BI129" s="50"/>
      <c r="CA129" t="s">
        <v>39</v>
      </c>
    </row>
    <row r="130" spans="1:79" s="6" customFormat="1" ht="14.25">
      <c r="A130" s="85">
        <v>0</v>
      </c>
      <c r="B130" s="86"/>
      <c r="C130" s="86"/>
      <c r="D130" s="110" t="s">
        <v>182</v>
      </c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CA130" s="6" t="s">
        <v>40</v>
      </c>
    </row>
    <row r="131" spans="1:79" s="98" customFormat="1" ht="14.25" customHeight="1">
      <c r="A131" s="88">
        <v>1</v>
      </c>
      <c r="B131" s="89"/>
      <c r="C131" s="89"/>
      <c r="D131" s="115" t="s">
        <v>184</v>
      </c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7"/>
      <c r="Q131" s="27" t="s">
        <v>185</v>
      </c>
      <c r="R131" s="27"/>
      <c r="S131" s="27"/>
      <c r="T131" s="27"/>
      <c r="U131" s="27"/>
      <c r="V131" s="27" t="s">
        <v>186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118">
        <v>4</v>
      </c>
      <c r="AG131" s="118"/>
      <c r="AH131" s="118"/>
      <c r="AI131" s="118"/>
      <c r="AJ131" s="118"/>
      <c r="AK131" s="118">
        <v>0</v>
      </c>
      <c r="AL131" s="118"/>
      <c r="AM131" s="118"/>
      <c r="AN131" s="118"/>
      <c r="AO131" s="118"/>
      <c r="AP131" s="118">
        <v>4</v>
      </c>
      <c r="AQ131" s="118"/>
      <c r="AR131" s="118"/>
      <c r="AS131" s="118"/>
      <c r="AT131" s="118"/>
      <c r="AU131" s="118">
        <v>4</v>
      </c>
      <c r="AV131" s="118"/>
      <c r="AW131" s="118"/>
      <c r="AX131" s="118"/>
      <c r="AY131" s="118"/>
      <c r="AZ131" s="118">
        <v>0</v>
      </c>
      <c r="BA131" s="118"/>
      <c r="BB131" s="118"/>
      <c r="BC131" s="118"/>
      <c r="BD131" s="118"/>
      <c r="BE131" s="118">
        <v>4</v>
      </c>
      <c r="BF131" s="118"/>
      <c r="BG131" s="118"/>
      <c r="BH131" s="118"/>
      <c r="BI131" s="118"/>
    </row>
    <row r="132" spans="1:79" s="6" customFormat="1" ht="14.25">
      <c r="A132" s="85">
        <v>0</v>
      </c>
      <c r="B132" s="86"/>
      <c r="C132" s="86"/>
      <c r="D132" s="112" t="s">
        <v>187</v>
      </c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4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</row>
    <row r="133" spans="1:79" s="98" customFormat="1" ht="28.5" customHeight="1">
      <c r="A133" s="88">
        <v>2</v>
      </c>
      <c r="B133" s="89"/>
      <c r="C133" s="89"/>
      <c r="D133" s="115" t="s">
        <v>188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27" t="s">
        <v>185</v>
      </c>
      <c r="R133" s="27"/>
      <c r="S133" s="27"/>
      <c r="T133" s="27"/>
      <c r="U133" s="27"/>
      <c r="V133" s="27" t="s">
        <v>189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8">
        <v>330</v>
      </c>
      <c r="AG133" s="118"/>
      <c r="AH133" s="118"/>
      <c r="AI133" s="118"/>
      <c r="AJ133" s="118"/>
      <c r="AK133" s="118">
        <v>0</v>
      </c>
      <c r="AL133" s="118"/>
      <c r="AM133" s="118"/>
      <c r="AN133" s="118"/>
      <c r="AO133" s="118"/>
      <c r="AP133" s="118">
        <v>330</v>
      </c>
      <c r="AQ133" s="118"/>
      <c r="AR133" s="118"/>
      <c r="AS133" s="118"/>
      <c r="AT133" s="118"/>
      <c r="AU133" s="118">
        <v>330</v>
      </c>
      <c r="AV133" s="118"/>
      <c r="AW133" s="118"/>
      <c r="AX133" s="118"/>
      <c r="AY133" s="118"/>
      <c r="AZ133" s="118">
        <v>0</v>
      </c>
      <c r="BA133" s="118"/>
      <c r="BB133" s="118"/>
      <c r="BC133" s="118"/>
      <c r="BD133" s="118"/>
      <c r="BE133" s="118">
        <v>330</v>
      </c>
      <c r="BF133" s="118"/>
      <c r="BG133" s="118"/>
      <c r="BH133" s="118"/>
      <c r="BI133" s="118"/>
    </row>
    <row r="134" spans="1:79" s="6" customFormat="1" ht="14.25">
      <c r="A134" s="85">
        <v>0</v>
      </c>
      <c r="B134" s="86"/>
      <c r="C134" s="86"/>
      <c r="D134" s="112" t="s">
        <v>190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1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</row>
    <row r="135" spans="1:79" s="98" customFormat="1" ht="57" customHeight="1">
      <c r="A135" s="88">
        <v>0</v>
      </c>
      <c r="B135" s="89"/>
      <c r="C135" s="89"/>
      <c r="D135" s="115" t="s">
        <v>191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27" t="s">
        <v>185</v>
      </c>
      <c r="R135" s="27"/>
      <c r="S135" s="27"/>
      <c r="T135" s="27"/>
      <c r="U135" s="27"/>
      <c r="V135" s="27" t="s">
        <v>189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8">
        <v>55</v>
      </c>
      <c r="AG135" s="118"/>
      <c r="AH135" s="118"/>
      <c r="AI135" s="118"/>
      <c r="AJ135" s="118"/>
      <c r="AK135" s="118">
        <v>0</v>
      </c>
      <c r="AL135" s="118"/>
      <c r="AM135" s="118"/>
      <c r="AN135" s="118"/>
      <c r="AO135" s="118"/>
      <c r="AP135" s="118">
        <v>55</v>
      </c>
      <c r="AQ135" s="118"/>
      <c r="AR135" s="118"/>
      <c r="AS135" s="118"/>
      <c r="AT135" s="118"/>
      <c r="AU135" s="118">
        <v>55</v>
      </c>
      <c r="AV135" s="118"/>
      <c r="AW135" s="118"/>
      <c r="AX135" s="118"/>
      <c r="AY135" s="118"/>
      <c r="AZ135" s="118">
        <v>0</v>
      </c>
      <c r="BA135" s="118"/>
      <c r="BB135" s="118"/>
      <c r="BC135" s="118"/>
      <c r="BD135" s="118"/>
      <c r="BE135" s="118">
        <v>55</v>
      </c>
      <c r="BF135" s="118"/>
      <c r="BG135" s="118"/>
      <c r="BH135" s="118"/>
      <c r="BI135" s="118"/>
    </row>
    <row r="136" spans="1:79" s="98" customFormat="1" ht="30" customHeight="1">
      <c r="A136" s="88">
        <v>0</v>
      </c>
      <c r="B136" s="89"/>
      <c r="C136" s="89"/>
      <c r="D136" s="115" t="s">
        <v>192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27" t="s">
        <v>193</v>
      </c>
      <c r="R136" s="27"/>
      <c r="S136" s="27"/>
      <c r="T136" s="27"/>
      <c r="U136" s="27"/>
      <c r="V136" s="27" t="s">
        <v>194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8">
        <v>221590</v>
      </c>
      <c r="AG136" s="118"/>
      <c r="AH136" s="118"/>
      <c r="AI136" s="118"/>
      <c r="AJ136" s="118"/>
      <c r="AK136" s="118">
        <v>0</v>
      </c>
      <c r="AL136" s="118"/>
      <c r="AM136" s="118"/>
      <c r="AN136" s="118"/>
      <c r="AO136" s="118"/>
      <c r="AP136" s="118">
        <v>221590</v>
      </c>
      <c r="AQ136" s="118"/>
      <c r="AR136" s="118"/>
      <c r="AS136" s="118"/>
      <c r="AT136" s="118"/>
      <c r="AU136" s="118">
        <v>222392</v>
      </c>
      <c r="AV136" s="118"/>
      <c r="AW136" s="118"/>
      <c r="AX136" s="118"/>
      <c r="AY136" s="118"/>
      <c r="AZ136" s="118">
        <v>0</v>
      </c>
      <c r="BA136" s="118"/>
      <c r="BB136" s="118"/>
      <c r="BC136" s="118"/>
      <c r="BD136" s="118"/>
      <c r="BE136" s="118">
        <v>222392</v>
      </c>
      <c r="BF136" s="118"/>
      <c r="BG136" s="118"/>
      <c r="BH136" s="118"/>
      <c r="BI136" s="118"/>
    </row>
    <row r="138" spans="1:79" ht="14.25" customHeight="1">
      <c r="A138" s="29" t="s">
        <v>124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79" ht="15" customHeight="1">
      <c r="A139" s="44" t="s">
        <v>222</v>
      </c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</row>
    <row r="140" spans="1:79" ht="12.95" customHeight="1">
      <c r="A140" s="54" t="s">
        <v>19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6"/>
      <c r="U140" s="27" t="s">
        <v>223</v>
      </c>
      <c r="V140" s="27"/>
      <c r="W140" s="27"/>
      <c r="X140" s="27"/>
      <c r="Y140" s="27"/>
      <c r="Z140" s="27"/>
      <c r="AA140" s="27"/>
      <c r="AB140" s="27"/>
      <c r="AC140" s="27"/>
      <c r="AD140" s="27"/>
      <c r="AE140" s="27" t="s">
        <v>226</v>
      </c>
      <c r="AF140" s="27"/>
      <c r="AG140" s="27"/>
      <c r="AH140" s="27"/>
      <c r="AI140" s="27"/>
      <c r="AJ140" s="27"/>
      <c r="AK140" s="27"/>
      <c r="AL140" s="27"/>
      <c r="AM140" s="27"/>
      <c r="AN140" s="27"/>
      <c r="AO140" s="27" t="s">
        <v>233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 t="s">
        <v>244</v>
      </c>
      <c r="AZ140" s="27"/>
      <c r="BA140" s="27"/>
      <c r="BB140" s="27"/>
      <c r="BC140" s="27"/>
      <c r="BD140" s="27"/>
      <c r="BE140" s="27"/>
      <c r="BF140" s="27"/>
      <c r="BG140" s="27"/>
      <c r="BH140" s="27"/>
      <c r="BI140" s="27" t="s">
        <v>249</v>
      </c>
      <c r="BJ140" s="27"/>
      <c r="BK140" s="27"/>
      <c r="BL140" s="27"/>
      <c r="BM140" s="27"/>
      <c r="BN140" s="27"/>
      <c r="BO140" s="27"/>
      <c r="BP140" s="27"/>
      <c r="BQ140" s="27"/>
      <c r="BR140" s="27"/>
    </row>
    <row r="141" spans="1:79" ht="30" customHeight="1">
      <c r="A141" s="57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9"/>
      <c r="U141" s="27" t="s">
        <v>4</v>
      </c>
      <c r="V141" s="27"/>
      <c r="W141" s="27"/>
      <c r="X141" s="27"/>
      <c r="Y141" s="27"/>
      <c r="Z141" s="27" t="s">
        <v>3</v>
      </c>
      <c r="AA141" s="27"/>
      <c r="AB141" s="27"/>
      <c r="AC141" s="27"/>
      <c r="AD141" s="27"/>
      <c r="AE141" s="27" t="s">
        <v>4</v>
      </c>
      <c r="AF141" s="27"/>
      <c r="AG141" s="27"/>
      <c r="AH141" s="27"/>
      <c r="AI141" s="27"/>
      <c r="AJ141" s="27" t="s">
        <v>3</v>
      </c>
      <c r="AK141" s="27"/>
      <c r="AL141" s="27"/>
      <c r="AM141" s="27"/>
      <c r="AN141" s="27"/>
      <c r="AO141" s="27" t="s">
        <v>4</v>
      </c>
      <c r="AP141" s="27"/>
      <c r="AQ141" s="27"/>
      <c r="AR141" s="27"/>
      <c r="AS141" s="27"/>
      <c r="AT141" s="27" t="s">
        <v>3</v>
      </c>
      <c r="AU141" s="27"/>
      <c r="AV141" s="27"/>
      <c r="AW141" s="27"/>
      <c r="AX141" s="27"/>
      <c r="AY141" s="27" t="s">
        <v>4</v>
      </c>
      <c r="AZ141" s="27"/>
      <c r="BA141" s="27"/>
      <c r="BB141" s="27"/>
      <c r="BC141" s="27"/>
      <c r="BD141" s="27" t="s">
        <v>3</v>
      </c>
      <c r="BE141" s="27"/>
      <c r="BF141" s="27"/>
      <c r="BG141" s="27"/>
      <c r="BH141" s="27"/>
      <c r="BI141" s="27" t="s">
        <v>4</v>
      </c>
      <c r="BJ141" s="27"/>
      <c r="BK141" s="27"/>
      <c r="BL141" s="27"/>
      <c r="BM141" s="27"/>
      <c r="BN141" s="27" t="s">
        <v>3</v>
      </c>
      <c r="BO141" s="27"/>
      <c r="BP141" s="27"/>
      <c r="BQ141" s="27"/>
      <c r="BR141" s="27"/>
    </row>
    <row r="142" spans="1:79" ht="15" customHeight="1">
      <c r="A142" s="36">
        <v>1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8"/>
      <c r="U142" s="27">
        <v>2</v>
      </c>
      <c r="V142" s="27"/>
      <c r="W142" s="27"/>
      <c r="X142" s="27"/>
      <c r="Y142" s="27"/>
      <c r="Z142" s="27">
        <v>3</v>
      </c>
      <c r="AA142" s="27"/>
      <c r="AB142" s="27"/>
      <c r="AC142" s="27"/>
      <c r="AD142" s="27"/>
      <c r="AE142" s="27">
        <v>4</v>
      </c>
      <c r="AF142" s="27"/>
      <c r="AG142" s="27"/>
      <c r="AH142" s="27"/>
      <c r="AI142" s="27"/>
      <c r="AJ142" s="27">
        <v>5</v>
      </c>
      <c r="AK142" s="27"/>
      <c r="AL142" s="27"/>
      <c r="AM142" s="27"/>
      <c r="AN142" s="27"/>
      <c r="AO142" s="27">
        <v>6</v>
      </c>
      <c r="AP142" s="27"/>
      <c r="AQ142" s="27"/>
      <c r="AR142" s="27"/>
      <c r="AS142" s="27"/>
      <c r="AT142" s="27">
        <v>7</v>
      </c>
      <c r="AU142" s="27"/>
      <c r="AV142" s="27"/>
      <c r="AW142" s="27"/>
      <c r="AX142" s="27"/>
      <c r="AY142" s="27">
        <v>8</v>
      </c>
      <c r="AZ142" s="27"/>
      <c r="BA142" s="27"/>
      <c r="BB142" s="27"/>
      <c r="BC142" s="27"/>
      <c r="BD142" s="27">
        <v>9</v>
      </c>
      <c r="BE142" s="27"/>
      <c r="BF142" s="27"/>
      <c r="BG142" s="27"/>
      <c r="BH142" s="27"/>
      <c r="BI142" s="27">
        <v>10</v>
      </c>
      <c r="BJ142" s="27"/>
      <c r="BK142" s="27"/>
      <c r="BL142" s="27"/>
      <c r="BM142" s="27"/>
      <c r="BN142" s="27">
        <v>11</v>
      </c>
      <c r="BO142" s="27"/>
      <c r="BP142" s="27"/>
      <c r="BQ142" s="27"/>
      <c r="BR142" s="27"/>
    </row>
    <row r="143" spans="1:79" s="1" customFormat="1" ht="15.75" hidden="1" customHeight="1">
      <c r="A143" s="39" t="s">
        <v>57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/>
      <c r="U143" s="26" t="s">
        <v>65</v>
      </c>
      <c r="V143" s="26"/>
      <c r="W143" s="26"/>
      <c r="X143" s="26"/>
      <c r="Y143" s="26"/>
      <c r="Z143" s="30" t="s">
        <v>66</v>
      </c>
      <c r="AA143" s="30"/>
      <c r="AB143" s="30"/>
      <c r="AC143" s="30"/>
      <c r="AD143" s="30"/>
      <c r="AE143" s="26" t="s">
        <v>67</v>
      </c>
      <c r="AF143" s="26"/>
      <c r="AG143" s="26"/>
      <c r="AH143" s="26"/>
      <c r="AI143" s="26"/>
      <c r="AJ143" s="30" t="s">
        <v>68</v>
      </c>
      <c r="AK143" s="30"/>
      <c r="AL143" s="30"/>
      <c r="AM143" s="30"/>
      <c r="AN143" s="30"/>
      <c r="AO143" s="26" t="s">
        <v>58</v>
      </c>
      <c r="AP143" s="26"/>
      <c r="AQ143" s="26"/>
      <c r="AR143" s="26"/>
      <c r="AS143" s="26"/>
      <c r="AT143" s="30" t="s">
        <v>59</v>
      </c>
      <c r="AU143" s="30"/>
      <c r="AV143" s="30"/>
      <c r="AW143" s="30"/>
      <c r="AX143" s="30"/>
      <c r="AY143" s="26" t="s">
        <v>60</v>
      </c>
      <c r="AZ143" s="26"/>
      <c r="BA143" s="26"/>
      <c r="BB143" s="26"/>
      <c r="BC143" s="26"/>
      <c r="BD143" s="30" t="s">
        <v>61</v>
      </c>
      <c r="BE143" s="30"/>
      <c r="BF143" s="30"/>
      <c r="BG143" s="30"/>
      <c r="BH143" s="30"/>
      <c r="BI143" s="26" t="s">
        <v>62</v>
      </c>
      <c r="BJ143" s="26"/>
      <c r="BK143" s="26"/>
      <c r="BL143" s="26"/>
      <c r="BM143" s="26"/>
      <c r="BN143" s="30" t="s">
        <v>63</v>
      </c>
      <c r="BO143" s="30"/>
      <c r="BP143" s="30"/>
      <c r="BQ143" s="30"/>
      <c r="BR143" s="30"/>
      <c r="CA143" t="s">
        <v>41</v>
      </c>
    </row>
    <row r="144" spans="1:79" s="6" customFormat="1" ht="12.75" customHeight="1">
      <c r="A144" s="99" t="s">
        <v>195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1"/>
      <c r="U144" s="119">
        <v>97714.55</v>
      </c>
      <c r="V144" s="119"/>
      <c r="W144" s="119"/>
      <c r="X144" s="119"/>
      <c r="Y144" s="119"/>
      <c r="Z144" s="119">
        <v>0</v>
      </c>
      <c r="AA144" s="119"/>
      <c r="AB144" s="119"/>
      <c r="AC144" s="119"/>
      <c r="AD144" s="119"/>
      <c r="AE144" s="119">
        <v>293310</v>
      </c>
      <c r="AF144" s="119"/>
      <c r="AG144" s="119"/>
      <c r="AH144" s="119"/>
      <c r="AI144" s="119"/>
      <c r="AJ144" s="119">
        <v>0</v>
      </c>
      <c r="AK144" s="119"/>
      <c r="AL144" s="119"/>
      <c r="AM144" s="119"/>
      <c r="AN144" s="119"/>
      <c r="AO144" s="119">
        <v>301620</v>
      </c>
      <c r="AP144" s="119"/>
      <c r="AQ144" s="119"/>
      <c r="AR144" s="119"/>
      <c r="AS144" s="119"/>
      <c r="AT144" s="119">
        <v>0</v>
      </c>
      <c r="AU144" s="119"/>
      <c r="AV144" s="119"/>
      <c r="AW144" s="119"/>
      <c r="AX144" s="119"/>
      <c r="AY144" s="119">
        <v>301620</v>
      </c>
      <c r="AZ144" s="119"/>
      <c r="BA144" s="119"/>
      <c r="BB144" s="119"/>
      <c r="BC144" s="119"/>
      <c r="BD144" s="119">
        <v>0</v>
      </c>
      <c r="BE144" s="119"/>
      <c r="BF144" s="119"/>
      <c r="BG144" s="119"/>
      <c r="BH144" s="119"/>
      <c r="BI144" s="119">
        <v>301620</v>
      </c>
      <c r="BJ144" s="119"/>
      <c r="BK144" s="119"/>
      <c r="BL144" s="119"/>
      <c r="BM144" s="119"/>
      <c r="BN144" s="119">
        <v>0</v>
      </c>
      <c r="BO144" s="119"/>
      <c r="BP144" s="119"/>
      <c r="BQ144" s="119"/>
      <c r="BR144" s="119"/>
      <c r="CA144" s="6" t="s">
        <v>42</v>
      </c>
    </row>
    <row r="145" spans="1:70" s="98" customFormat="1" ht="12.75" customHeight="1">
      <c r="A145" s="91" t="s">
        <v>196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3"/>
      <c r="U145" s="120">
        <v>92692.12</v>
      </c>
      <c r="V145" s="120"/>
      <c r="W145" s="120"/>
      <c r="X145" s="120"/>
      <c r="Y145" s="120"/>
      <c r="Z145" s="120">
        <v>0</v>
      </c>
      <c r="AA145" s="120"/>
      <c r="AB145" s="120"/>
      <c r="AC145" s="120"/>
      <c r="AD145" s="120"/>
      <c r="AE145" s="120">
        <v>272400</v>
      </c>
      <c r="AF145" s="120"/>
      <c r="AG145" s="120"/>
      <c r="AH145" s="120"/>
      <c r="AI145" s="120"/>
      <c r="AJ145" s="120">
        <v>0</v>
      </c>
      <c r="AK145" s="120"/>
      <c r="AL145" s="120"/>
      <c r="AM145" s="120"/>
      <c r="AN145" s="120"/>
      <c r="AO145" s="120">
        <v>276000</v>
      </c>
      <c r="AP145" s="120"/>
      <c r="AQ145" s="120"/>
      <c r="AR145" s="120"/>
      <c r="AS145" s="120"/>
      <c r="AT145" s="120">
        <v>0</v>
      </c>
      <c r="AU145" s="120"/>
      <c r="AV145" s="120"/>
      <c r="AW145" s="120"/>
      <c r="AX145" s="120"/>
      <c r="AY145" s="120">
        <v>276000</v>
      </c>
      <c r="AZ145" s="120"/>
      <c r="BA145" s="120"/>
      <c r="BB145" s="120"/>
      <c r="BC145" s="120"/>
      <c r="BD145" s="120">
        <v>0</v>
      </c>
      <c r="BE145" s="120"/>
      <c r="BF145" s="120"/>
      <c r="BG145" s="120"/>
      <c r="BH145" s="120"/>
      <c r="BI145" s="120">
        <v>276000</v>
      </c>
      <c r="BJ145" s="120"/>
      <c r="BK145" s="120"/>
      <c r="BL145" s="120"/>
      <c r="BM145" s="120"/>
      <c r="BN145" s="120">
        <v>0</v>
      </c>
      <c r="BO145" s="120"/>
      <c r="BP145" s="120"/>
      <c r="BQ145" s="120"/>
      <c r="BR145" s="120"/>
    </row>
    <row r="146" spans="1:70" s="98" customFormat="1" ht="12.75" customHeight="1">
      <c r="A146" s="91" t="s">
        <v>197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3"/>
      <c r="U146" s="120">
        <v>5022.43</v>
      </c>
      <c r="V146" s="120"/>
      <c r="W146" s="120"/>
      <c r="X146" s="120"/>
      <c r="Y146" s="120"/>
      <c r="Z146" s="120">
        <v>0</v>
      </c>
      <c r="AA146" s="120"/>
      <c r="AB146" s="120"/>
      <c r="AC146" s="120"/>
      <c r="AD146" s="120"/>
      <c r="AE146" s="120">
        <v>20910</v>
      </c>
      <c r="AF146" s="120"/>
      <c r="AG146" s="120"/>
      <c r="AH146" s="120"/>
      <c r="AI146" s="120"/>
      <c r="AJ146" s="120">
        <v>0</v>
      </c>
      <c r="AK146" s="120"/>
      <c r="AL146" s="120"/>
      <c r="AM146" s="120"/>
      <c r="AN146" s="120"/>
      <c r="AO146" s="120">
        <v>25620</v>
      </c>
      <c r="AP146" s="120"/>
      <c r="AQ146" s="120"/>
      <c r="AR146" s="120"/>
      <c r="AS146" s="120"/>
      <c r="AT146" s="120">
        <v>0</v>
      </c>
      <c r="AU146" s="120"/>
      <c r="AV146" s="120"/>
      <c r="AW146" s="120"/>
      <c r="AX146" s="120"/>
      <c r="AY146" s="120">
        <v>25620</v>
      </c>
      <c r="AZ146" s="120"/>
      <c r="BA146" s="120"/>
      <c r="BB146" s="120"/>
      <c r="BC146" s="120"/>
      <c r="BD146" s="120">
        <v>0</v>
      </c>
      <c r="BE146" s="120"/>
      <c r="BF146" s="120"/>
      <c r="BG146" s="120"/>
      <c r="BH146" s="120"/>
      <c r="BI146" s="120">
        <v>25620</v>
      </c>
      <c r="BJ146" s="120"/>
      <c r="BK146" s="120"/>
      <c r="BL146" s="120"/>
      <c r="BM146" s="120"/>
      <c r="BN146" s="120">
        <v>0</v>
      </c>
      <c r="BO146" s="120"/>
      <c r="BP146" s="120"/>
      <c r="BQ146" s="120"/>
      <c r="BR146" s="120"/>
    </row>
    <row r="147" spans="1:70" s="98" customFormat="1" ht="12.75" customHeight="1">
      <c r="A147" s="91" t="s">
        <v>198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3"/>
      <c r="U147" s="120">
        <v>42783.89</v>
      </c>
      <c r="V147" s="120"/>
      <c r="W147" s="120"/>
      <c r="X147" s="120"/>
      <c r="Y147" s="120"/>
      <c r="Z147" s="120">
        <v>0</v>
      </c>
      <c r="AA147" s="120"/>
      <c r="AB147" s="120"/>
      <c r="AC147" s="120"/>
      <c r="AD147" s="120"/>
      <c r="AE147" s="120">
        <v>149820</v>
      </c>
      <c r="AF147" s="120"/>
      <c r="AG147" s="120"/>
      <c r="AH147" s="120"/>
      <c r="AI147" s="120"/>
      <c r="AJ147" s="120">
        <v>0</v>
      </c>
      <c r="AK147" s="120"/>
      <c r="AL147" s="120"/>
      <c r="AM147" s="120"/>
      <c r="AN147" s="120"/>
      <c r="AO147" s="120">
        <v>151800</v>
      </c>
      <c r="AP147" s="120"/>
      <c r="AQ147" s="120"/>
      <c r="AR147" s="120"/>
      <c r="AS147" s="120"/>
      <c r="AT147" s="120">
        <v>0</v>
      </c>
      <c r="AU147" s="120"/>
      <c r="AV147" s="120"/>
      <c r="AW147" s="120"/>
      <c r="AX147" s="120"/>
      <c r="AY147" s="120">
        <v>151800</v>
      </c>
      <c r="AZ147" s="120"/>
      <c r="BA147" s="120"/>
      <c r="BB147" s="120"/>
      <c r="BC147" s="120"/>
      <c r="BD147" s="120">
        <v>0</v>
      </c>
      <c r="BE147" s="120"/>
      <c r="BF147" s="120"/>
      <c r="BG147" s="120"/>
      <c r="BH147" s="120"/>
      <c r="BI147" s="120">
        <v>151800</v>
      </c>
      <c r="BJ147" s="120"/>
      <c r="BK147" s="120"/>
      <c r="BL147" s="120"/>
      <c r="BM147" s="120"/>
      <c r="BN147" s="120">
        <v>0</v>
      </c>
      <c r="BO147" s="120"/>
      <c r="BP147" s="120"/>
      <c r="BQ147" s="120"/>
      <c r="BR147" s="120"/>
    </row>
    <row r="148" spans="1:70" s="6" customFormat="1" ht="12.75" customHeight="1">
      <c r="A148" s="99" t="s">
        <v>199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1"/>
      <c r="U148" s="119">
        <v>19175</v>
      </c>
      <c r="V148" s="119"/>
      <c r="W148" s="119"/>
      <c r="X148" s="119"/>
      <c r="Y148" s="119"/>
      <c r="Z148" s="119">
        <v>0</v>
      </c>
      <c r="AA148" s="119"/>
      <c r="AB148" s="119"/>
      <c r="AC148" s="119"/>
      <c r="AD148" s="119"/>
      <c r="AE148" s="119">
        <v>72438</v>
      </c>
      <c r="AF148" s="119"/>
      <c r="AG148" s="119"/>
      <c r="AH148" s="119"/>
      <c r="AI148" s="119"/>
      <c r="AJ148" s="119">
        <v>0</v>
      </c>
      <c r="AK148" s="119"/>
      <c r="AL148" s="119"/>
      <c r="AM148" s="119"/>
      <c r="AN148" s="119"/>
      <c r="AO148" s="119">
        <v>73353</v>
      </c>
      <c r="AP148" s="119"/>
      <c r="AQ148" s="119"/>
      <c r="AR148" s="119"/>
      <c r="AS148" s="119"/>
      <c r="AT148" s="119">
        <v>0</v>
      </c>
      <c r="AU148" s="119"/>
      <c r="AV148" s="119"/>
      <c r="AW148" s="119"/>
      <c r="AX148" s="119"/>
      <c r="AY148" s="119">
        <v>73353</v>
      </c>
      <c r="AZ148" s="119"/>
      <c r="BA148" s="119"/>
      <c r="BB148" s="119"/>
      <c r="BC148" s="119"/>
      <c r="BD148" s="119">
        <v>0</v>
      </c>
      <c r="BE148" s="119"/>
      <c r="BF148" s="119"/>
      <c r="BG148" s="119"/>
      <c r="BH148" s="119"/>
      <c r="BI148" s="119">
        <v>73353</v>
      </c>
      <c r="BJ148" s="119"/>
      <c r="BK148" s="119"/>
      <c r="BL148" s="119"/>
      <c r="BM148" s="119"/>
      <c r="BN148" s="119">
        <v>0</v>
      </c>
      <c r="BO148" s="119"/>
      <c r="BP148" s="119"/>
      <c r="BQ148" s="119"/>
      <c r="BR148" s="119"/>
    </row>
    <row r="149" spans="1:70" s="98" customFormat="1" ht="12.75" customHeight="1">
      <c r="A149" s="91" t="s">
        <v>200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120">
        <v>7400</v>
      </c>
      <c r="V149" s="120"/>
      <c r="W149" s="120"/>
      <c r="X149" s="120"/>
      <c r="Y149" s="120"/>
      <c r="Z149" s="120">
        <v>0</v>
      </c>
      <c r="AA149" s="120"/>
      <c r="AB149" s="120"/>
      <c r="AC149" s="120"/>
      <c r="AD149" s="120"/>
      <c r="AE149" s="120">
        <v>22700</v>
      </c>
      <c r="AF149" s="120"/>
      <c r="AG149" s="120"/>
      <c r="AH149" s="120"/>
      <c r="AI149" s="120"/>
      <c r="AJ149" s="120">
        <v>0</v>
      </c>
      <c r="AK149" s="120"/>
      <c r="AL149" s="120"/>
      <c r="AM149" s="120"/>
      <c r="AN149" s="120"/>
      <c r="AO149" s="120">
        <v>23000</v>
      </c>
      <c r="AP149" s="120"/>
      <c r="AQ149" s="120"/>
      <c r="AR149" s="120"/>
      <c r="AS149" s="120"/>
      <c r="AT149" s="120">
        <v>0</v>
      </c>
      <c r="AU149" s="120"/>
      <c r="AV149" s="120"/>
      <c r="AW149" s="120"/>
      <c r="AX149" s="120"/>
      <c r="AY149" s="120">
        <v>23000</v>
      </c>
      <c r="AZ149" s="120"/>
      <c r="BA149" s="120"/>
      <c r="BB149" s="120"/>
      <c r="BC149" s="120"/>
      <c r="BD149" s="120">
        <v>0</v>
      </c>
      <c r="BE149" s="120"/>
      <c r="BF149" s="120"/>
      <c r="BG149" s="120"/>
      <c r="BH149" s="120"/>
      <c r="BI149" s="120">
        <v>23000</v>
      </c>
      <c r="BJ149" s="120"/>
      <c r="BK149" s="120"/>
      <c r="BL149" s="120"/>
      <c r="BM149" s="120"/>
      <c r="BN149" s="120">
        <v>0</v>
      </c>
      <c r="BO149" s="120"/>
      <c r="BP149" s="120"/>
      <c r="BQ149" s="120"/>
      <c r="BR149" s="120"/>
    </row>
    <row r="150" spans="1:70" s="98" customFormat="1" ht="12.75" customHeight="1">
      <c r="A150" s="91" t="s">
        <v>201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3"/>
      <c r="U150" s="120">
        <v>11775</v>
      </c>
      <c r="V150" s="120"/>
      <c r="W150" s="120"/>
      <c r="X150" s="120"/>
      <c r="Y150" s="120"/>
      <c r="Z150" s="120">
        <v>0</v>
      </c>
      <c r="AA150" s="120"/>
      <c r="AB150" s="120"/>
      <c r="AC150" s="120"/>
      <c r="AD150" s="120"/>
      <c r="AE150" s="120">
        <v>49738</v>
      </c>
      <c r="AF150" s="120"/>
      <c r="AG150" s="120"/>
      <c r="AH150" s="120"/>
      <c r="AI150" s="120"/>
      <c r="AJ150" s="120">
        <v>0</v>
      </c>
      <c r="AK150" s="120"/>
      <c r="AL150" s="120"/>
      <c r="AM150" s="120"/>
      <c r="AN150" s="120"/>
      <c r="AO150" s="120">
        <v>50353</v>
      </c>
      <c r="AP150" s="120"/>
      <c r="AQ150" s="120"/>
      <c r="AR150" s="120"/>
      <c r="AS150" s="120"/>
      <c r="AT150" s="120">
        <v>0</v>
      </c>
      <c r="AU150" s="120"/>
      <c r="AV150" s="120"/>
      <c r="AW150" s="120"/>
      <c r="AX150" s="120"/>
      <c r="AY150" s="120">
        <v>50353</v>
      </c>
      <c r="AZ150" s="120"/>
      <c r="BA150" s="120"/>
      <c r="BB150" s="120"/>
      <c r="BC150" s="120"/>
      <c r="BD150" s="120">
        <v>0</v>
      </c>
      <c r="BE150" s="120"/>
      <c r="BF150" s="120"/>
      <c r="BG150" s="120"/>
      <c r="BH150" s="120"/>
      <c r="BI150" s="120">
        <v>50353</v>
      </c>
      <c r="BJ150" s="120"/>
      <c r="BK150" s="120"/>
      <c r="BL150" s="120"/>
      <c r="BM150" s="120"/>
      <c r="BN150" s="120">
        <v>0</v>
      </c>
      <c r="BO150" s="120"/>
      <c r="BP150" s="120"/>
      <c r="BQ150" s="120"/>
      <c r="BR150" s="120"/>
    </row>
    <row r="151" spans="1:70" s="98" customFormat="1" ht="12.75" customHeight="1">
      <c r="A151" s="91" t="s">
        <v>202</v>
      </c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3"/>
      <c r="U151" s="120">
        <v>41878.559999999998</v>
      </c>
      <c r="V151" s="120"/>
      <c r="W151" s="120"/>
      <c r="X151" s="120"/>
      <c r="Y151" s="120"/>
      <c r="Z151" s="120">
        <v>0</v>
      </c>
      <c r="AA151" s="120"/>
      <c r="AB151" s="120"/>
      <c r="AC151" s="120"/>
      <c r="AD151" s="120"/>
      <c r="AE151" s="120">
        <v>146655</v>
      </c>
      <c r="AF151" s="120"/>
      <c r="AG151" s="120"/>
      <c r="AH151" s="120"/>
      <c r="AI151" s="120"/>
      <c r="AJ151" s="120">
        <v>0</v>
      </c>
      <c r="AK151" s="120"/>
      <c r="AL151" s="120"/>
      <c r="AM151" s="120"/>
      <c r="AN151" s="120"/>
      <c r="AO151" s="120">
        <v>150810</v>
      </c>
      <c r="AP151" s="120"/>
      <c r="AQ151" s="120"/>
      <c r="AR151" s="120"/>
      <c r="AS151" s="120"/>
      <c r="AT151" s="120">
        <v>0</v>
      </c>
      <c r="AU151" s="120"/>
      <c r="AV151" s="120"/>
      <c r="AW151" s="120"/>
      <c r="AX151" s="120"/>
      <c r="AY151" s="120">
        <v>150810</v>
      </c>
      <c r="AZ151" s="120"/>
      <c r="BA151" s="120"/>
      <c r="BB151" s="120"/>
      <c r="BC151" s="120"/>
      <c r="BD151" s="120">
        <v>0</v>
      </c>
      <c r="BE151" s="120"/>
      <c r="BF151" s="120"/>
      <c r="BG151" s="120"/>
      <c r="BH151" s="120"/>
      <c r="BI151" s="120">
        <v>150810</v>
      </c>
      <c r="BJ151" s="120"/>
      <c r="BK151" s="120"/>
      <c r="BL151" s="120"/>
      <c r="BM151" s="120"/>
      <c r="BN151" s="120">
        <v>0</v>
      </c>
      <c r="BO151" s="120"/>
      <c r="BP151" s="120"/>
      <c r="BQ151" s="120"/>
      <c r="BR151" s="120"/>
    </row>
    <row r="152" spans="1:70" s="6" customFormat="1" ht="12.75" customHeight="1">
      <c r="A152" s="99" t="s">
        <v>147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1"/>
      <c r="U152" s="119">
        <v>201552</v>
      </c>
      <c r="V152" s="119"/>
      <c r="W152" s="119"/>
      <c r="X152" s="119"/>
      <c r="Y152" s="119"/>
      <c r="Z152" s="119">
        <v>0</v>
      </c>
      <c r="AA152" s="119"/>
      <c r="AB152" s="119"/>
      <c r="AC152" s="119"/>
      <c r="AD152" s="119"/>
      <c r="AE152" s="119">
        <v>662223</v>
      </c>
      <c r="AF152" s="119"/>
      <c r="AG152" s="119"/>
      <c r="AH152" s="119"/>
      <c r="AI152" s="119"/>
      <c r="AJ152" s="119">
        <v>0</v>
      </c>
      <c r="AK152" s="119"/>
      <c r="AL152" s="119"/>
      <c r="AM152" s="119"/>
      <c r="AN152" s="119"/>
      <c r="AO152" s="119">
        <v>677583</v>
      </c>
      <c r="AP152" s="119"/>
      <c r="AQ152" s="119"/>
      <c r="AR152" s="119"/>
      <c r="AS152" s="119"/>
      <c r="AT152" s="119">
        <v>0</v>
      </c>
      <c r="AU152" s="119"/>
      <c r="AV152" s="119"/>
      <c r="AW152" s="119"/>
      <c r="AX152" s="119"/>
      <c r="AY152" s="119">
        <v>677583</v>
      </c>
      <c r="AZ152" s="119"/>
      <c r="BA152" s="119"/>
      <c r="BB152" s="119"/>
      <c r="BC152" s="119"/>
      <c r="BD152" s="119">
        <v>0</v>
      </c>
      <c r="BE152" s="119"/>
      <c r="BF152" s="119"/>
      <c r="BG152" s="119"/>
      <c r="BH152" s="119"/>
      <c r="BI152" s="119">
        <v>677583</v>
      </c>
      <c r="BJ152" s="119"/>
      <c r="BK152" s="119"/>
      <c r="BL152" s="119"/>
      <c r="BM152" s="119"/>
      <c r="BN152" s="119">
        <v>0</v>
      </c>
      <c r="BO152" s="119"/>
      <c r="BP152" s="119"/>
      <c r="BQ152" s="119"/>
      <c r="BR152" s="119"/>
    </row>
    <row r="153" spans="1:70" s="98" customFormat="1" ht="38.25" customHeight="1">
      <c r="A153" s="91" t="s">
        <v>203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3"/>
      <c r="U153" s="120" t="s">
        <v>173</v>
      </c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 t="s">
        <v>173</v>
      </c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 t="s">
        <v>173</v>
      </c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 t="s">
        <v>173</v>
      </c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 t="s">
        <v>173</v>
      </c>
      <c r="BJ153" s="120"/>
      <c r="BK153" s="120"/>
      <c r="BL153" s="120"/>
      <c r="BM153" s="120"/>
      <c r="BN153" s="120"/>
      <c r="BO153" s="120"/>
      <c r="BP153" s="120"/>
      <c r="BQ153" s="120"/>
      <c r="BR153" s="120"/>
    </row>
    <row r="156" spans="1:70" ht="14.25" customHeight="1">
      <c r="A156" s="29" t="s">
        <v>125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0" ht="15" customHeight="1">
      <c r="A157" s="54" t="s">
        <v>6</v>
      </c>
      <c r="B157" s="55"/>
      <c r="C157" s="55"/>
      <c r="D157" s="54" t="s">
        <v>10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6"/>
      <c r="W157" s="27" t="s">
        <v>223</v>
      </c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 t="s">
        <v>227</v>
      </c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 t="s">
        <v>238</v>
      </c>
      <c r="AV157" s="27"/>
      <c r="AW157" s="27"/>
      <c r="AX157" s="27"/>
      <c r="AY157" s="27"/>
      <c r="AZ157" s="27"/>
      <c r="BA157" s="27" t="s">
        <v>245</v>
      </c>
      <c r="BB157" s="27"/>
      <c r="BC157" s="27"/>
      <c r="BD157" s="27"/>
      <c r="BE157" s="27"/>
      <c r="BF157" s="27"/>
      <c r="BG157" s="27" t="s">
        <v>254</v>
      </c>
      <c r="BH157" s="27"/>
      <c r="BI157" s="27"/>
      <c r="BJ157" s="27"/>
      <c r="BK157" s="27"/>
      <c r="BL157" s="27"/>
    </row>
    <row r="158" spans="1:70" ht="15" customHeight="1">
      <c r="A158" s="70"/>
      <c r="B158" s="71"/>
      <c r="C158" s="71"/>
      <c r="D158" s="70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2"/>
      <c r="W158" s="27" t="s">
        <v>4</v>
      </c>
      <c r="X158" s="27"/>
      <c r="Y158" s="27"/>
      <c r="Z158" s="27"/>
      <c r="AA158" s="27"/>
      <c r="AB158" s="27"/>
      <c r="AC158" s="27" t="s">
        <v>3</v>
      </c>
      <c r="AD158" s="27"/>
      <c r="AE158" s="27"/>
      <c r="AF158" s="27"/>
      <c r="AG158" s="27"/>
      <c r="AH158" s="27"/>
      <c r="AI158" s="27" t="s">
        <v>4</v>
      </c>
      <c r="AJ158" s="27"/>
      <c r="AK158" s="27"/>
      <c r="AL158" s="27"/>
      <c r="AM158" s="27"/>
      <c r="AN158" s="27"/>
      <c r="AO158" s="27" t="s">
        <v>3</v>
      </c>
      <c r="AP158" s="27"/>
      <c r="AQ158" s="27"/>
      <c r="AR158" s="27"/>
      <c r="AS158" s="27"/>
      <c r="AT158" s="27"/>
      <c r="AU158" s="73" t="s">
        <v>4</v>
      </c>
      <c r="AV158" s="73"/>
      <c r="AW158" s="73"/>
      <c r="AX158" s="73" t="s">
        <v>3</v>
      </c>
      <c r="AY158" s="73"/>
      <c r="AZ158" s="73"/>
      <c r="BA158" s="73" t="s">
        <v>4</v>
      </c>
      <c r="BB158" s="73"/>
      <c r="BC158" s="73"/>
      <c r="BD158" s="73" t="s">
        <v>3</v>
      </c>
      <c r="BE158" s="73"/>
      <c r="BF158" s="73"/>
      <c r="BG158" s="73" t="s">
        <v>4</v>
      </c>
      <c r="BH158" s="73"/>
      <c r="BI158" s="73"/>
      <c r="BJ158" s="73" t="s">
        <v>3</v>
      </c>
      <c r="BK158" s="73"/>
      <c r="BL158" s="73"/>
    </row>
    <row r="159" spans="1:70" ht="57" customHeight="1">
      <c r="A159" s="57"/>
      <c r="B159" s="58"/>
      <c r="C159" s="58"/>
      <c r="D159" s="57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9"/>
      <c r="W159" s="27" t="s">
        <v>12</v>
      </c>
      <c r="X159" s="27"/>
      <c r="Y159" s="27"/>
      <c r="Z159" s="27" t="s">
        <v>11</v>
      </c>
      <c r="AA159" s="27"/>
      <c r="AB159" s="27"/>
      <c r="AC159" s="27" t="s">
        <v>12</v>
      </c>
      <c r="AD159" s="27"/>
      <c r="AE159" s="27"/>
      <c r="AF159" s="27" t="s">
        <v>11</v>
      </c>
      <c r="AG159" s="27"/>
      <c r="AH159" s="27"/>
      <c r="AI159" s="27" t="s">
        <v>12</v>
      </c>
      <c r="AJ159" s="27"/>
      <c r="AK159" s="27"/>
      <c r="AL159" s="27" t="s">
        <v>11</v>
      </c>
      <c r="AM159" s="27"/>
      <c r="AN159" s="27"/>
      <c r="AO159" s="27" t="s">
        <v>12</v>
      </c>
      <c r="AP159" s="27"/>
      <c r="AQ159" s="27"/>
      <c r="AR159" s="27" t="s">
        <v>11</v>
      </c>
      <c r="AS159" s="27"/>
      <c r="AT159" s="27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</row>
    <row r="160" spans="1:70" ht="15" customHeight="1">
      <c r="A160" s="36">
        <v>1</v>
      </c>
      <c r="B160" s="37"/>
      <c r="C160" s="37"/>
      <c r="D160" s="36">
        <v>2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8"/>
      <c r="W160" s="27">
        <v>3</v>
      </c>
      <c r="X160" s="27"/>
      <c r="Y160" s="27"/>
      <c r="Z160" s="27">
        <v>4</v>
      </c>
      <c r="AA160" s="27"/>
      <c r="AB160" s="27"/>
      <c r="AC160" s="27">
        <v>5</v>
      </c>
      <c r="AD160" s="27"/>
      <c r="AE160" s="27"/>
      <c r="AF160" s="27">
        <v>6</v>
      </c>
      <c r="AG160" s="27"/>
      <c r="AH160" s="27"/>
      <c r="AI160" s="27">
        <v>7</v>
      </c>
      <c r="AJ160" s="27"/>
      <c r="AK160" s="27"/>
      <c r="AL160" s="27">
        <v>8</v>
      </c>
      <c r="AM160" s="27"/>
      <c r="AN160" s="27"/>
      <c r="AO160" s="27">
        <v>9</v>
      </c>
      <c r="AP160" s="27"/>
      <c r="AQ160" s="27"/>
      <c r="AR160" s="27">
        <v>10</v>
      </c>
      <c r="AS160" s="27"/>
      <c r="AT160" s="27"/>
      <c r="AU160" s="27">
        <v>11</v>
      </c>
      <c r="AV160" s="27"/>
      <c r="AW160" s="27"/>
      <c r="AX160" s="27">
        <v>12</v>
      </c>
      <c r="AY160" s="27"/>
      <c r="AZ160" s="27"/>
      <c r="BA160" s="27">
        <v>13</v>
      </c>
      <c r="BB160" s="27"/>
      <c r="BC160" s="27"/>
      <c r="BD160" s="27">
        <v>14</v>
      </c>
      <c r="BE160" s="27"/>
      <c r="BF160" s="27"/>
      <c r="BG160" s="27">
        <v>15</v>
      </c>
      <c r="BH160" s="27"/>
      <c r="BI160" s="27"/>
      <c r="BJ160" s="27">
        <v>16</v>
      </c>
      <c r="BK160" s="27"/>
      <c r="BL160" s="27"/>
    </row>
    <row r="161" spans="1:79" s="1" customFormat="1" ht="12.75" hidden="1" customHeight="1">
      <c r="A161" s="39" t="s">
        <v>69</v>
      </c>
      <c r="B161" s="40"/>
      <c r="C161" s="40"/>
      <c r="D161" s="39" t="s">
        <v>57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1"/>
      <c r="W161" s="26" t="s">
        <v>72</v>
      </c>
      <c r="X161" s="26"/>
      <c r="Y161" s="26"/>
      <c r="Z161" s="26" t="s">
        <v>73</v>
      </c>
      <c r="AA161" s="26"/>
      <c r="AB161" s="26"/>
      <c r="AC161" s="30" t="s">
        <v>74</v>
      </c>
      <c r="AD161" s="30"/>
      <c r="AE161" s="30"/>
      <c r="AF161" s="30" t="s">
        <v>75</v>
      </c>
      <c r="AG161" s="30"/>
      <c r="AH161" s="30"/>
      <c r="AI161" s="26" t="s">
        <v>76</v>
      </c>
      <c r="AJ161" s="26"/>
      <c r="AK161" s="26"/>
      <c r="AL161" s="26" t="s">
        <v>77</v>
      </c>
      <c r="AM161" s="26"/>
      <c r="AN161" s="26"/>
      <c r="AO161" s="30" t="s">
        <v>104</v>
      </c>
      <c r="AP161" s="30"/>
      <c r="AQ161" s="30"/>
      <c r="AR161" s="30" t="s">
        <v>78</v>
      </c>
      <c r="AS161" s="30"/>
      <c r="AT161" s="30"/>
      <c r="AU161" s="26" t="s">
        <v>105</v>
      </c>
      <c r="AV161" s="26"/>
      <c r="AW161" s="26"/>
      <c r="AX161" s="30" t="s">
        <v>106</v>
      </c>
      <c r="AY161" s="30"/>
      <c r="AZ161" s="30"/>
      <c r="BA161" s="26" t="s">
        <v>107</v>
      </c>
      <c r="BB161" s="26"/>
      <c r="BC161" s="26"/>
      <c r="BD161" s="30" t="s">
        <v>108</v>
      </c>
      <c r="BE161" s="30"/>
      <c r="BF161" s="30"/>
      <c r="BG161" s="26" t="s">
        <v>109</v>
      </c>
      <c r="BH161" s="26"/>
      <c r="BI161" s="26"/>
      <c r="BJ161" s="30" t="s">
        <v>110</v>
      </c>
      <c r="BK161" s="30"/>
      <c r="BL161" s="30"/>
      <c r="CA161" s="1" t="s">
        <v>103</v>
      </c>
    </row>
    <row r="162" spans="1:79" s="98" customFormat="1" ht="12.75" customHeight="1">
      <c r="A162" s="88">
        <v>1</v>
      </c>
      <c r="B162" s="89"/>
      <c r="C162" s="89"/>
      <c r="D162" s="91" t="s">
        <v>204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3"/>
      <c r="W162" s="118">
        <v>1</v>
      </c>
      <c r="X162" s="118"/>
      <c r="Y162" s="118"/>
      <c r="Z162" s="118">
        <v>1</v>
      </c>
      <c r="AA162" s="118"/>
      <c r="AB162" s="118"/>
      <c r="AC162" s="118">
        <v>0</v>
      </c>
      <c r="AD162" s="118"/>
      <c r="AE162" s="118"/>
      <c r="AF162" s="118">
        <v>0</v>
      </c>
      <c r="AG162" s="118"/>
      <c r="AH162" s="118"/>
      <c r="AI162" s="118">
        <v>1</v>
      </c>
      <c r="AJ162" s="118"/>
      <c r="AK162" s="118"/>
      <c r="AL162" s="118">
        <v>0</v>
      </c>
      <c r="AM162" s="118"/>
      <c r="AN162" s="118"/>
      <c r="AO162" s="118">
        <v>0</v>
      </c>
      <c r="AP162" s="118"/>
      <c r="AQ162" s="118"/>
      <c r="AR162" s="118">
        <v>0</v>
      </c>
      <c r="AS162" s="118"/>
      <c r="AT162" s="118"/>
      <c r="AU162" s="118">
        <v>1</v>
      </c>
      <c r="AV162" s="118"/>
      <c r="AW162" s="118"/>
      <c r="AX162" s="118">
        <v>0</v>
      </c>
      <c r="AY162" s="118"/>
      <c r="AZ162" s="118"/>
      <c r="BA162" s="118">
        <v>1</v>
      </c>
      <c r="BB162" s="118"/>
      <c r="BC162" s="118"/>
      <c r="BD162" s="118">
        <v>0</v>
      </c>
      <c r="BE162" s="118"/>
      <c r="BF162" s="118"/>
      <c r="BG162" s="118">
        <v>1</v>
      </c>
      <c r="BH162" s="118"/>
      <c r="BI162" s="118"/>
      <c r="BJ162" s="118">
        <v>0</v>
      </c>
      <c r="BK162" s="118"/>
      <c r="BL162" s="118"/>
      <c r="CA162" s="98" t="s">
        <v>43</v>
      </c>
    </row>
    <row r="163" spans="1:79" s="98" customFormat="1" ht="12.75" customHeight="1">
      <c r="A163" s="88">
        <v>2</v>
      </c>
      <c r="B163" s="89"/>
      <c r="C163" s="89"/>
      <c r="D163" s="91" t="s">
        <v>205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3"/>
      <c r="W163" s="118">
        <v>0</v>
      </c>
      <c r="X163" s="118"/>
      <c r="Y163" s="118"/>
      <c r="Z163" s="118">
        <v>0</v>
      </c>
      <c r="AA163" s="118"/>
      <c r="AB163" s="118"/>
      <c r="AC163" s="118">
        <v>0</v>
      </c>
      <c r="AD163" s="118"/>
      <c r="AE163" s="118"/>
      <c r="AF163" s="118">
        <v>0</v>
      </c>
      <c r="AG163" s="118"/>
      <c r="AH163" s="118"/>
      <c r="AI163" s="118">
        <v>3</v>
      </c>
      <c r="AJ163" s="118"/>
      <c r="AK163" s="118"/>
      <c r="AL163" s="118">
        <v>0</v>
      </c>
      <c r="AM163" s="118"/>
      <c r="AN163" s="118"/>
      <c r="AO163" s="118">
        <v>0</v>
      </c>
      <c r="AP163" s="118"/>
      <c r="AQ163" s="118"/>
      <c r="AR163" s="118">
        <v>0</v>
      </c>
      <c r="AS163" s="118"/>
      <c r="AT163" s="118"/>
      <c r="AU163" s="118">
        <v>3</v>
      </c>
      <c r="AV163" s="118"/>
      <c r="AW163" s="118"/>
      <c r="AX163" s="118">
        <v>0</v>
      </c>
      <c r="AY163" s="118"/>
      <c r="AZ163" s="118"/>
      <c r="BA163" s="118">
        <v>3</v>
      </c>
      <c r="BB163" s="118"/>
      <c r="BC163" s="118"/>
      <c r="BD163" s="118">
        <v>0</v>
      </c>
      <c r="BE163" s="118"/>
      <c r="BF163" s="118"/>
      <c r="BG163" s="118">
        <v>3</v>
      </c>
      <c r="BH163" s="118"/>
      <c r="BI163" s="118"/>
      <c r="BJ163" s="118">
        <v>0</v>
      </c>
      <c r="BK163" s="118"/>
      <c r="BL163" s="118"/>
    </row>
    <row r="164" spans="1:79" s="6" customFormat="1" ht="12.75" customHeight="1">
      <c r="A164" s="85">
        <v>3</v>
      </c>
      <c r="B164" s="86"/>
      <c r="C164" s="86"/>
      <c r="D164" s="99" t="s">
        <v>206</v>
      </c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1"/>
      <c r="W164" s="111">
        <v>1</v>
      </c>
      <c r="X164" s="111"/>
      <c r="Y164" s="111"/>
      <c r="Z164" s="111">
        <v>1</v>
      </c>
      <c r="AA164" s="111"/>
      <c r="AB164" s="111"/>
      <c r="AC164" s="111">
        <v>0</v>
      </c>
      <c r="AD164" s="111"/>
      <c r="AE164" s="111"/>
      <c r="AF164" s="111">
        <v>0</v>
      </c>
      <c r="AG164" s="111"/>
      <c r="AH164" s="111"/>
      <c r="AI164" s="111">
        <v>4</v>
      </c>
      <c r="AJ164" s="111"/>
      <c r="AK164" s="111"/>
      <c r="AL164" s="111">
        <v>0</v>
      </c>
      <c r="AM164" s="111"/>
      <c r="AN164" s="111"/>
      <c r="AO164" s="111">
        <v>0</v>
      </c>
      <c r="AP164" s="111"/>
      <c r="AQ164" s="111"/>
      <c r="AR164" s="111">
        <v>0</v>
      </c>
      <c r="AS164" s="111"/>
      <c r="AT164" s="111"/>
      <c r="AU164" s="111">
        <v>4</v>
      </c>
      <c r="AV164" s="111"/>
      <c r="AW164" s="111"/>
      <c r="AX164" s="111">
        <v>0</v>
      </c>
      <c r="AY164" s="111"/>
      <c r="AZ164" s="111"/>
      <c r="BA164" s="111">
        <v>4</v>
      </c>
      <c r="BB164" s="111"/>
      <c r="BC164" s="111"/>
      <c r="BD164" s="111">
        <v>0</v>
      </c>
      <c r="BE164" s="111"/>
      <c r="BF164" s="111"/>
      <c r="BG164" s="111">
        <v>4</v>
      </c>
      <c r="BH164" s="111"/>
      <c r="BI164" s="111"/>
      <c r="BJ164" s="111">
        <v>0</v>
      </c>
      <c r="BK164" s="111"/>
      <c r="BL164" s="111"/>
    </row>
    <row r="165" spans="1:79" s="98" customFormat="1" ht="25.5" customHeight="1">
      <c r="A165" s="88">
        <v>4</v>
      </c>
      <c r="B165" s="89"/>
      <c r="C165" s="89"/>
      <c r="D165" s="91" t="s">
        <v>207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3"/>
      <c r="W165" s="118" t="s">
        <v>173</v>
      </c>
      <c r="X165" s="118"/>
      <c r="Y165" s="118"/>
      <c r="Z165" s="118" t="s">
        <v>173</v>
      </c>
      <c r="AA165" s="118"/>
      <c r="AB165" s="118"/>
      <c r="AC165" s="118"/>
      <c r="AD165" s="118"/>
      <c r="AE165" s="118"/>
      <c r="AF165" s="118"/>
      <c r="AG165" s="118"/>
      <c r="AH165" s="118"/>
      <c r="AI165" s="118" t="s">
        <v>173</v>
      </c>
      <c r="AJ165" s="118"/>
      <c r="AK165" s="118"/>
      <c r="AL165" s="118" t="s">
        <v>173</v>
      </c>
      <c r="AM165" s="118"/>
      <c r="AN165" s="118"/>
      <c r="AO165" s="118"/>
      <c r="AP165" s="118"/>
      <c r="AQ165" s="118"/>
      <c r="AR165" s="118"/>
      <c r="AS165" s="118"/>
      <c r="AT165" s="118"/>
      <c r="AU165" s="118" t="s">
        <v>173</v>
      </c>
      <c r="AV165" s="118"/>
      <c r="AW165" s="118"/>
      <c r="AX165" s="118"/>
      <c r="AY165" s="118"/>
      <c r="AZ165" s="118"/>
      <c r="BA165" s="118" t="s">
        <v>173</v>
      </c>
      <c r="BB165" s="118"/>
      <c r="BC165" s="118"/>
      <c r="BD165" s="118"/>
      <c r="BE165" s="118"/>
      <c r="BF165" s="118"/>
      <c r="BG165" s="118" t="s">
        <v>173</v>
      </c>
      <c r="BH165" s="118"/>
      <c r="BI165" s="118"/>
      <c r="BJ165" s="118"/>
      <c r="BK165" s="118"/>
      <c r="BL165" s="118"/>
    </row>
    <row r="168" spans="1:79" ht="14.25" customHeight="1">
      <c r="A168" s="29" t="s">
        <v>153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4.25" customHeight="1">
      <c r="A169" s="29" t="s">
        <v>239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1:79" ht="15" customHeight="1">
      <c r="A170" s="31" t="s">
        <v>222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1:79" ht="15" customHeight="1">
      <c r="A171" s="27" t="s">
        <v>6</v>
      </c>
      <c r="B171" s="27"/>
      <c r="C171" s="27"/>
      <c r="D171" s="27"/>
      <c r="E171" s="27"/>
      <c r="F171" s="27"/>
      <c r="G171" s="27" t="s">
        <v>126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 t="s">
        <v>13</v>
      </c>
      <c r="U171" s="27"/>
      <c r="V171" s="27"/>
      <c r="W171" s="27"/>
      <c r="X171" s="27"/>
      <c r="Y171" s="27"/>
      <c r="Z171" s="27"/>
      <c r="AA171" s="36" t="s">
        <v>223</v>
      </c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6"/>
      <c r="AP171" s="36" t="s">
        <v>226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8"/>
      <c r="BE171" s="36" t="s">
        <v>233</v>
      </c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8"/>
    </row>
    <row r="172" spans="1:79" ht="32.1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 t="s">
        <v>4</v>
      </c>
      <c r="AB172" s="27"/>
      <c r="AC172" s="27"/>
      <c r="AD172" s="27"/>
      <c r="AE172" s="27"/>
      <c r="AF172" s="27" t="s">
        <v>3</v>
      </c>
      <c r="AG172" s="27"/>
      <c r="AH172" s="27"/>
      <c r="AI172" s="27"/>
      <c r="AJ172" s="27"/>
      <c r="AK172" s="27" t="s">
        <v>89</v>
      </c>
      <c r="AL172" s="27"/>
      <c r="AM172" s="27"/>
      <c r="AN172" s="27"/>
      <c r="AO172" s="27"/>
      <c r="AP172" s="27" t="s">
        <v>4</v>
      </c>
      <c r="AQ172" s="27"/>
      <c r="AR172" s="27"/>
      <c r="AS172" s="27"/>
      <c r="AT172" s="27"/>
      <c r="AU172" s="27" t="s">
        <v>3</v>
      </c>
      <c r="AV172" s="27"/>
      <c r="AW172" s="27"/>
      <c r="AX172" s="27"/>
      <c r="AY172" s="27"/>
      <c r="AZ172" s="27" t="s">
        <v>96</v>
      </c>
      <c r="BA172" s="27"/>
      <c r="BB172" s="27"/>
      <c r="BC172" s="27"/>
      <c r="BD172" s="27"/>
      <c r="BE172" s="27" t="s">
        <v>4</v>
      </c>
      <c r="BF172" s="27"/>
      <c r="BG172" s="27"/>
      <c r="BH172" s="27"/>
      <c r="BI172" s="27"/>
      <c r="BJ172" s="27" t="s">
        <v>3</v>
      </c>
      <c r="BK172" s="27"/>
      <c r="BL172" s="27"/>
      <c r="BM172" s="27"/>
      <c r="BN172" s="27"/>
      <c r="BO172" s="27" t="s">
        <v>127</v>
      </c>
      <c r="BP172" s="27"/>
      <c r="BQ172" s="27"/>
      <c r="BR172" s="27"/>
      <c r="BS172" s="27"/>
    </row>
    <row r="173" spans="1:79" ht="15" customHeight="1">
      <c r="A173" s="27">
        <v>1</v>
      </c>
      <c r="B173" s="27"/>
      <c r="C173" s="27"/>
      <c r="D173" s="27"/>
      <c r="E173" s="27"/>
      <c r="F173" s="27"/>
      <c r="G173" s="27">
        <v>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>
        <v>3</v>
      </c>
      <c r="U173" s="27"/>
      <c r="V173" s="27"/>
      <c r="W173" s="27"/>
      <c r="X173" s="27"/>
      <c r="Y173" s="27"/>
      <c r="Z173" s="27"/>
      <c r="AA173" s="27">
        <v>4</v>
      </c>
      <c r="AB173" s="27"/>
      <c r="AC173" s="27"/>
      <c r="AD173" s="27"/>
      <c r="AE173" s="27"/>
      <c r="AF173" s="27">
        <v>5</v>
      </c>
      <c r="AG173" s="27"/>
      <c r="AH173" s="27"/>
      <c r="AI173" s="27"/>
      <c r="AJ173" s="27"/>
      <c r="AK173" s="27">
        <v>6</v>
      </c>
      <c r="AL173" s="27"/>
      <c r="AM173" s="27"/>
      <c r="AN173" s="27"/>
      <c r="AO173" s="27"/>
      <c r="AP173" s="27">
        <v>7</v>
      </c>
      <c r="AQ173" s="27"/>
      <c r="AR173" s="27"/>
      <c r="AS173" s="27"/>
      <c r="AT173" s="27"/>
      <c r="AU173" s="27">
        <v>8</v>
      </c>
      <c r="AV173" s="27"/>
      <c r="AW173" s="27"/>
      <c r="AX173" s="27"/>
      <c r="AY173" s="27"/>
      <c r="AZ173" s="27">
        <v>9</v>
      </c>
      <c r="BA173" s="27"/>
      <c r="BB173" s="27"/>
      <c r="BC173" s="27"/>
      <c r="BD173" s="27"/>
      <c r="BE173" s="27">
        <v>10</v>
      </c>
      <c r="BF173" s="27"/>
      <c r="BG173" s="27"/>
      <c r="BH173" s="27"/>
      <c r="BI173" s="27"/>
      <c r="BJ173" s="27">
        <v>11</v>
      </c>
      <c r="BK173" s="27"/>
      <c r="BL173" s="27"/>
      <c r="BM173" s="27"/>
      <c r="BN173" s="27"/>
      <c r="BO173" s="27">
        <v>12</v>
      </c>
      <c r="BP173" s="27"/>
      <c r="BQ173" s="27"/>
      <c r="BR173" s="27"/>
      <c r="BS173" s="27"/>
    </row>
    <row r="174" spans="1:79" s="1" customFormat="1" ht="15" hidden="1" customHeight="1">
      <c r="A174" s="26" t="s">
        <v>69</v>
      </c>
      <c r="B174" s="26"/>
      <c r="C174" s="26"/>
      <c r="D174" s="26"/>
      <c r="E174" s="26"/>
      <c r="F174" s="26"/>
      <c r="G174" s="60" t="s">
        <v>57</v>
      </c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 t="s">
        <v>79</v>
      </c>
      <c r="U174" s="60"/>
      <c r="V174" s="60"/>
      <c r="W174" s="60"/>
      <c r="X174" s="60"/>
      <c r="Y174" s="60"/>
      <c r="Z174" s="60"/>
      <c r="AA174" s="30" t="s">
        <v>65</v>
      </c>
      <c r="AB174" s="30"/>
      <c r="AC174" s="30"/>
      <c r="AD174" s="30"/>
      <c r="AE174" s="30"/>
      <c r="AF174" s="30" t="s">
        <v>66</v>
      </c>
      <c r="AG174" s="30"/>
      <c r="AH174" s="30"/>
      <c r="AI174" s="30"/>
      <c r="AJ174" s="30"/>
      <c r="AK174" s="50" t="s">
        <v>122</v>
      </c>
      <c r="AL174" s="50"/>
      <c r="AM174" s="50"/>
      <c r="AN174" s="50"/>
      <c r="AO174" s="50"/>
      <c r="AP174" s="30" t="s">
        <v>67</v>
      </c>
      <c r="AQ174" s="30"/>
      <c r="AR174" s="30"/>
      <c r="AS174" s="30"/>
      <c r="AT174" s="30"/>
      <c r="AU174" s="30" t="s">
        <v>68</v>
      </c>
      <c r="AV174" s="30"/>
      <c r="AW174" s="30"/>
      <c r="AX174" s="30"/>
      <c r="AY174" s="30"/>
      <c r="AZ174" s="50" t="s">
        <v>122</v>
      </c>
      <c r="BA174" s="50"/>
      <c r="BB174" s="50"/>
      <c r="BC174" s="50"/>
      <c r="BD174" s="50"/>
      <c r="BE174" s="30" t="s">
        <v>58</v>
      </c>
      <c r="BF174" s="30"/>
      <c r="BG174" s="30"/>
      <c r="BH174" s="30"/>
      <c r="BI174" s="30"/>
      <c r="BJ174" s="30" t="s">
        <v>59</v>
      </c>
      <c r="BK174" s="30"/>
      <c r="BL174" s="30"/>
      <c r="BM174" s="30"/>
      <c r="BN174" s="30"/>
      <c r="BO174" s="50" t="s">
        <v>122</v>
      </c>
      <c r="BP174" s="50"/>
      <c r="BQ174" s="50"/>
      <c r="BR174" s="50"/>
      <c r="BS174" s="50"/>
      <c r="CA174" s="1" t="s">
        <v>44</v>
      </c>
    </row>
    <row r="175" spans="1:79" s="6" customFormat="1" ht="12.75" customHeight="1">
      <c r="A175" s="84"/>
      <c r="B175" s="84"/>
      <c r="C175" s="84"/>
      <c r="D175" s="84"/>
      <c r="E175" s="84"/>
      <c r="F175" s="84"/>
      <c r="G175" s="121" t="s">
        <v>147</v>
      </c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2"/>
      <c r="U175" s="122"/>
      <c r="V175" s="122"/>
      <c r="W175" s="122"/>
      <c r="X175" s="122"/>
      <c r="Y175" s="122"/>
      <c r="Z175" s="122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>
        <f>IF(ISNUMBER(AA175),AA175,0)+IF(ISNUMBER(AF175),AF175,0)</f>
        <v>0</v>
      </c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>
        <f>IF(ISNUMBER(AP175),AP175,0)+IF(ISNUMBER(AU175),AU175,0)</f>
        <v>0</v>
      </c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/>
      <c r="BO175" s="119">
        <f>IF(ISNUMBER(BE175),BE175,0)+IF(ISNUMBER(BJ175),BJ175,0)</f>
        <v>0</v>
      </c>
      <c r="BP175" s="119"/>
      <c r="BQ175" s="119"/>
      <c r="BR175" s="119"/>
      <c r="BS175" s="119"/>
      <c r="CA175" s="6" t="s">
        <v>45</v>
      </c>
    </row>
    <row r="177" spans="1:79" ht="13.5" customHeight="1">
      <c r="A177" s="29" t="s">
        <v>255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</row>
    <row r="178" spans="1:79" ht="15" customHeight="1">
      <c r="A178" s="44" t="s">
        <v>222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</row>
    <row r="179" spans="1:79" ht="15" customHeight="1">
      <c r="A179" s="27" t="s">
        <v>6</v>
      </c>
      <c r="B179" s="27"/>
      <c r="C179" s="27"/>
      <c r="D179" s="27"/>
      <c r="E179" s="27"/>
      <c r="F179" s="27"/>
      <c r="G179" s="27" t="s">
        <v>126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 t="s">
        <v>13</v>
      </c>
      <c r="U179" s="27"/>
      <c r="V179" s="27"/>
      <c r="W179" s="27"/>
      <c r="X179" s="27"/>
      <c r="Y179" s="27"/>
      <c r="Z179" s="27"/>
      <c r="AA179" s="36" t="s">
        <v>244</v>
      </c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6"/>
      <c r="AP179" s="36" t="s">
        <v>249</v>
      </c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8"/>
    </row>
    <row r="180" spans="1:79" ht="32.1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 t="s">
        <v>4</v>
      </c>
      <c r="AB180" s="27"/>
      <c r="AC180" s="27"/>
      <c r="AD180" s="27"/>
      <c r="AE180" s="27"/>
      <c r="AF180" s="27" t="s">
        <v>3</v>
      </c>
      <c r="AG180" s="27"/>
      <c r="AH180" s="27"/>
      <c r="AI180" s="27"/>
      <c r="AJ180" s="27"/>
      <c r="AK180" s="27" t="s">
        <v>89</v>
      </c>
      <c r="AL180" s="27"/>
      <c r="AM180" s="27"/>
      <c r="AN180" s="27"/>
      <c r="AO180" s="27"/>
      <c r="AP180" s="27" t="s">
        <v>4</v>
      </c>
      <c r="AQ180" s="27"/>
      <c r="AR180" s="27"/>
      <c r="AS180" s="27"/>
      <c r="AT180" s="27"/>
      <c r="AU180" s="27" t="s">
        <v>3</v>
      </c>
      <c r="AV180" s="27"/>
      <c r="AW180" s="27"/>
      <c r="AX180" s="27"/>
      <c r="AY180" s="27"/>
      <c r="AZ180" s="27" t="s">
        <v>96</v>
      </c>
      <c r="BA180" s="27"/>
      <c r="BB180" s="27"/>
      <c r="BC180" s="27"/>
      <c r="BD180" s="27"/>
    </row>
    <row r="181" spans="1:79" ht="15" customHeight="1">
      <c r="A181" s="27">
        <v>1</v>
      </c>
      <c r="B181" s="27"/>
      <c r="C181" s="27"/>
      <c r="D181" s="27"/>
      <c r="E181" s="27"/>
      <c r="F181" s="27"/>
      <c r="G181" s="27">
        <v>2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>
        <v>3</v>
      </c>
      <c r="U181" s="27"/>
      <c r="V181" s="27"/>
      <c r="W181" s="27"/>
      <c r="X181" s="27"/>
      <c r="Y181" s="27"/>
      <c r="Z181" s="27"/>
      <c r="AA181" s="27">
        <v>4</v>
      </c>
      <c r="AB181" s="27"/>
      <c r="AC181" s="27"/>
      <c r="AD181" s="27"/>
      <c r="AE181" s="27"/>
      <c r="AF181" s="27">
        <v>5</v>
      </c>
      <c r="AG181" s="27"/>
      <c r="AH181" s="27"/>
      <c r="AI181" s="27"/>
      <c r="AJ181" s="27"/>
      <c r="AK181" s="27">
        <v>6</v>
      </c>
      <c r="AL181" s="27"/>
      <c r="AM181" s="27"/>
      <c r="AN181" s="27"/>
      <c r="AO181" s="27"/>
      <c r="AP181" s="27">
        <v>7</v>
      </c>
      <c r="AQ181" s="27"/>
      <c r="AR181" s="27"/>
      <c r="AS181" s="27"/>
      <c r="AT181" s="27"/>
      <c r="AU181" s="27">
        <v>8</v>
      </c>
      <c r="AV181" s="27"/>
      <c r="AW181" s="27"/>
      <c r="AX181" s="27"/>
      <c r="AY181" s="27"/>
      <c r="AZ181" s="27">
        <v>9</v>
      </c>
      <c r="BA181" s="27"/>
      <c r="BB181" s="27"/>
      <c r="BC181" s="27"/>
      <c r="BD181" s="27"/>
    </row>
    <row r="182" spans="1:79" s="1" customFormat="1" ht="12" hidden="1" customHeight="1">
      <c r="A182" s="26" t="s">
        <v>69</v>
      </c>
      <c r="B182" s="26"/>
      <c r="C182" s="26"/>
      <c r="D182" s="26"/>
      <c r="E182" s="26"/>
      <c r="F182" s="26"/>
      <c r="G182" s="60" t="s">
        <v>57</v>
      </c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 t="s">
        <v>79</v>
      </c>
      <c r="U182" s="60"/>
      <c r="V182" s="60"/>
      <c r="W182" s="60"/>
      <c r="X182" s="60"/>
      <c r="Y182" s="60"/>
      <c r="Z182" s="60"/>
      <c r="AA182" s="30" t="s">
        <v>60</v>
      </c>
      <c r="AB182" s="30"/>
      <c r="AC182" s="30"/>
      <c r="AD182" s="30"/>
      <c r="AE182" s="30"/>
      <c r="AF182" s="30" t="s">
        <v>61</v>
      </c>
      <c r="AG182" s="30"/>
      <c r="AH182" s="30"/>
      <c r="AI182" s="30"/>
      <c r="AJ182" s="30"/>
      <c r="AK182" s="50" t="s">
        <v>122</v>
      </c>
      <c r="AL182" s="50"/>
      <c r="AM182" s="50"/>
      <c r="AN182" s="50"/>
      <c r="AO182" s="50"/>
      <c r="AP182" s="30" t="s">
        <v>62</v>
      </c>
      <c r="AQ182" s="30"/>
      <c r="AR182" s="30"/>
      <c r="AS182" s="30"/>
      <c r="AT182" s="30"/>
      <c r="AU182" s="30" t="s">
        <v>63</v>
      </c>
      <c r="AV182" s="30"/>
      <c r="AW182" s="30"/>
      <c r="AX182" s="30"/>
      <c r="AY182" s="30"/>
      <c r="AZ182" s="50" t="s">
        <v>122</v>
      </c>
      <c r="BA182" s="50"/>
      <c r="BB182" s="50"/>
      <c r="BC182" s="50"/>
      <c r="BD182" s="50"/>
      <c r="CA182" s="1" t="s">
        <v>46</v>
      </c>
    </row>
    <row r="183" spans="1:79" s="6" customFormat="1">
      <c r="A183" s="84"/>
      <c r="B183" s="84"/>
      <c r="C183" s="84"/>
      <c r="D183" s="84"/>
      <c r="E183" s="84"/>
      <c r="F183" s="84"/>
      <c r="G183" s="121" t="s">
        <v>147</v>
      </c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2"/>
      <c r="U183" s="122"/>
      <c r="V183" s="122"/>
      <c r="W183" s="122"/>
      <c r="X183" s="122"/>
      <c r="Y183" s="122"/>
      <c r="Z183" s="122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>
        <f>IF(ISNUMBER(AA183),AA183,0)+IF(ISNUMBER(AF183),AF183,0)</f>
        <v>0</v>
      </c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>
        <f>IF(ISNUMBER(AP183),AP183,0)+IF(ISNUMBER(AU183),AU183,0)</f>
        <v>0</v>
      </c>
      <c r="BA183" s="119"/>
      <c r="BB183" s="119"/>
      <c r="BC183" s="119"/>
      <c r="BD183" s="119"/>
      <c r="CA183" s="6" t="s">
        <v>47</v>
      </c>
    </row>
    <row r="186" spans="1:79" ht="14.25" customHeight="1">
      <c r="A186" s="29" t="s">
        <v>256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</row>
    <row r="187" spans="1:79" ht="15" customHeight="1">
      <c r="A187" s="44" t="s">
        <v>222</v>
      </c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</row>
    <row r="188" spans="1:79" ht="23.1" customHeight="1">
      <c r="A188" s="27" t="s">
        <v>128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54" t="s">
        <v>129</v>
      </c>
      <c r="O188" s="55"/>
      <c r="P188" s="55"/>
      <c r="Q188" s="55"/>
      <c r="R188" s="55"/>
      <c r="S188" s="55"/>
      <c r="T188" s="55"/>
      <c r="U188" s="56"/>
      <c r="V188" s="54" t="s">
        <v>130</v>
      </c>
      <c r="W188" s="55"/>
      <c r="X188" s="55"/>
      <c r="Y188" s="55"/>
      <c r="Z188" s="56"/>
      <c r="AA188" s="27" t="s">
        <v>223</v>
      </c>
      <c r="AB188" s="27"/>
      <c r="AC188" s="27"/>
      <c r="AD188" s="27"/>
      <c r="AE188" s="27"/>
      <c r="AF188" s="27"/>
      <c r="AG188" s="27"/>
      <c r="AH188" s="27"/>
      <c r="AI188" s="27"/>
      <c r="AJ188" s="27" t="s">
        <v>226</v>
      </c>
      <c r="AK188" s="27"/>
      <c r="AL188" s="27"/>
      <c r="AM188" s="27"/>
      <c r="AN188" s="27"/>
      <c r="AO188" s="27"/>
      <c r="AP188" s="27"/>
      <c r="AQ188" s="27"/>
      <c r="AR188" s="27"/>
      <c r="AS188" s="27" t="s">
        <v>233</v>
      </c>
      <c r="AT188" s="27"/>
      <c r="AU188" s="27"/>
      <c r="AV188" s="27"/>
      <c r="AW188" s="27"/>
      <c r="AX188" s="27"/>
      <c r="AY188" s="27"/>
      <c r="AZ188" s="27"/>
      <c r="BA188" s="27"/>
      <c r="BB188" s="27" t="s">
        <v>244</v>
      </c>
      <c r="BC188" s="27"/>
      <c r="BD188" s="27"/>
      <c r="BE188" s="27"/>
      <c r="BF188" s="27"/>
      <c r="BG188" s="27"/>
      <c r="BH188" s="27"/>
      <c r="BI188" s="27"/>
      <c r="BJ188" s="27"/>
      <c r="BK188" s="27" t="s">
        <v>249</v>
      </c>
      <c r="BL188" s="27"/>
      <c r="BM188" s="27"/>
      <c r="BN188" s="27"/>
      <c r="BO188" s="27"/>
      <c r="BP188" s="27"/>
      <c r="BQ188" s="27"/>
      <c r="BR188" s="27"/>
      <c r="BS188" s="27"/>
    </row>
    <row r="189" spans="1:79" ht="95.2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57"/>
      <c r="O189" s="58"/>
      <c r="P189" s="58"/>
      <c r="Q189" s="58"/>
      <c r="R189" s="58"/>
      <c r="S189" s="58"/>
      <c r="T189" s="58"/>
      <c r="U189" s="59"/>
      <c r="V189" s="57"/>
      <c r="W189" s="58"/>
      <c r="X189" s="58"/>
      <c r="Y189" s="58"/>
      <c r="Z189" s="59"/>
      <c r="AA189" s="73" t="s">
        <v>133</v>
      </c>
      <c r="AB189" s="73"/>
      <c r="AC189" s="73"/>
      <c r="AD189" s="73"/>
      <c r="AE189" s="73"/>
      <c r="AF189" s="73" t="s">
        <v>134</v>
      </c>
      <c r="AG189" s="73"/>
      <c r="AH189" s="73"/>
      <c r="AI189" s="73"/>
      <c r="AJ189" s="73" t="s">
        <v>133</v>
      </c>
      <c r="AK189" s="73"/>
      <c r="AL189" s="73"/>
      <c r="AM189" s="73"/>
      <c r="AN189" s="73"/>
      <c r="AO189" s="73" t="s">
        <v>134</v>
      </c>
      <c r="AP189" s="73"/>
      <c r="AQ189" s="73"/>
      <c r="AR189" s="73"/>
      <c r="AS189" s="73" t="s">
        <v>133</v>
      </c>
      <c r="AT189" s="73"/>
      <c r="AU189" s="73"/>
      <c r="AV189" s="73"/>
      <c r="AW189" s="73"/>
      <c r="AX189" s="73" t="s">
        <v>134</v>
      </c>
      <c r="AY189" s="73"/>
      <c r="AZ189" s="73"/>
      <c r="BA189" s="73"/>
      <c r="BB189" s="73" t="s">
        <v>133</v>
      </c>
      <c r="BC189" s="73"/>
      <c r="BD189" s="73"/>
      <c r="BE189" s="73"/>
      <c r="BF189" s="73"/>
      <c r="BG189" s="73" t="s">
        <v>134</v>
      </c>
      <c r="BH189" s="73"/>
      <c r="BI189" s="73"/>
      <c r="BJ189" s="73"/>
      <c r="BK189" s="73" t="s">
        <v>133</v>
      </c>
      <c r="BL189" s="73"/>
      <c r="BM189" s="73"/>
      <c r="BN189" s="73"/>
      <c r="BO189" s="73"/>
      <c r="BP189" s="73" t="s">
        <v>134</v>
      </c>
      <c r="BQ189" s="73"/>
      <c r="BR189" s="73"/>
      <c r="BS189" s="73"/>
    </row>
    <row r="190" spans="1:79" ht="15" customHeight="1">
      <c r="A190" s="27">
        <v>1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36">
        <v>2</v>
      </c>
      <c r="O190" s="37"/>
      <c r="P190" s="37"/>
      <c r="Q190" s="37"/>
      <c r="R190" s="37"/>
      <c r="S190" s="37"/>
      <c r="T190" s="37"/>
      <c r="U190" s="38"/>
      <c r="V190" s="27">
        <v>3</v>
      </c>
      <c r="W190" s="27"/>
      <c r="X190" s="27"/>
      <c r="Y190" s="27"/>
      <c r="Z190" s="27"/>
      <c r="AA190" s="27">
        <v>4</v>
      </c>
      <c r="AB190" s="27"/>
      <c r="AC190" s="27"/>
      <c r="AD190" s="27"/>
      <c r="AE190" s="27"/>
      <c r="AF190" s="27">
        <v>5</v>
      </c>
      <c r="AG190" s="27"/>
      <c r="AH190" s="27"/>
      <c r="AI190" s="27"/>
      <c r="AJ190" s="27">
        <v>6</v>
      </c>
      <c r="AK190" s="27"/>
      <c r="AL190" s="27"/>
      <c r="AM190" s="27"/>
      <c r="AN190" s="27"/>
      <c r="AO190" s="27">
        <v>7</v>
      </c>
      <c r="AP190" s="27"/>
      <c r="AQ190" s="27"/>
      <c r="AR190" s="27"/>
      <c r="AS190" s="27">
        <v>8</v>
      </c>
      <c r="AT190" s="27"/>
      <c r="AU190" s="27"/>
      <c r="AV190" s="27"/>
      <c r="AW190" s="27"/>
      <c r="AX190" s="27">
        <v>9</v>
      </c>
      <c r="AY190" s="27"/>
      <c r="AZ190" s="27"/>
      <c r="BA190" s="27"/>
      <c r="BB190" s="27">
        <v>10</v>
      </c>
      <c r="BC190" s="27"/>
      <c r="BD190" s="27"/>
      <c r="BE190" s="27"/>
      <c r="BF190" s="27"/>
      <c r="BG190" s="27">
        <v>11</v>
      </c>
      <c r="BH190" s="27"/>
      <c r="BI190" s="27"/>
      <c r="BJ190" s="27"/>
      <c r="BK190" s="27">
        <v>12</v>
      </c>
      <c r="BL190" s="27"/>
      <c r="BM190" s="27"/>
      <c r="BN190" s="27"/>
      <c r="BO190" s="27"/>
      <c r="BP190" s="27">
        <v>13</v>
      </c>
      <c r="BQ190" s="27"/>
      <c r="BR190" s="27"/>
      <c r="BS190" s="27"/>
    </row>
    <row r="191" spans="1:79" s="1" customFormat="1" ht="12" hidden="1" customHeight="1">
      <c r="A191" s="60" t="s">
        <v>146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26" t="s">
        <v>131</v>
      </c>
      <c r="O191" s="26"/>
      <c r="P191" s="26"/>
      <c r="Q191" s="26"/>
      <c r="R191" s="26"/>
      <c r="S191" s="26"/>
      <c r="T191" s="26"/>
      <c r="U191" s="26"/>
      <c r="V191" s="26" t="s">
        <v>132</v>
      </c>
      <c r="W191" s="26"/>
      <c r="X191" s="26"/>
      <c r="Y191" s="26"/>
      <c r="Z191" s="26"/>
      <c r="AA191" s="30" t="s">
        <v>65</v>
      </c>
      <c r="AB191" s="30"/>
      <c r="AC191" s="30"/>
      <c r="AD191" s="30"/>
      <c r="AE191" s="30"/>
      <c r="AF191" s="30" t="s">
        <v>66</v>
      </c>
      <c r="AG191" s="30"/>
      <c r="AH191" s="30"/>
      <c r="AI191" s="30"/>
      <c r="AJ191" s="30" t="s">
        <v>67</v>
      </c>
      <c r="AK191" s="30"/>
      <c r="AL191" s="30"/>
      <c r="AM191" s="30"/>
      <c r="AN191" s="30"/>
      <c r="AO191" s="30" t="s">
        <v>68</v>
      </c>
      <c r="AP191" s="30"/>
      <c r="AQ191" s="30"/>
      <c r="AR191" s="30"/>
      <c r="AS191" s="30" t="s">
        <v>58</v>
      </c>
      <c r="AT191" s="30"/>
      <c r="AU191" s="30"/>
      <c r="AV191" s="30"/>
      <c r="AW191" s="30"/>
      <c r="AX191" s="30" t="s">
        <v>59</v>
      </c>
      <c r="AY191" s="30"/>
      <c r="AZ191" s="30"/>
      <c r="BA191" s="30"/>
      <c r="BB191" s="30" t="s">
        <v>60</v>
      </c>
      <c r="BC191" s="30"/>
      <c r="BD191" s="30"/>
      <c r="BE191" s="30"/>
      <c r="BF191" s="30"/>
      <c r="BG191" s="30" t="s">
        <v>61</v>
      </c>
      <c r="BH191" s="30"/>
      <c r="BI191" s="30"/>
      <c r="BJ191" s="30"/>
      <c r="BK191" s="30" t="s">
        <v>62</v>
      </c>
      <c r="BL191" s="30"/>
      <c r="BM191" s="30"/>
      <c r="BN191" s="30"/>
      <c r="BO191" s="30"/>
      <c r="BP191" s="30" t="s">
        <v>63</v>
      </c>
      <c r="BQ191" s="30"/>
      <c r="BR191" s="30"/>
      <c r="BS191" s="30"/>
      <c r="CA191" s="1" t="s">
        <v>48</v>
      </c>
    </row>
    <row r="192" spans="1:79" s="6" customFormat="1" ht="12.75" customHeight="1">
      <c r="A192" s="121" t="s">
        <v>147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85"/>
      <c r="O192" s="86"/>
      <c r="P192" s="86"/>
      <c r="Q192" s="86"/>
      <c r="R192" s="86"/>
      <c r="S192" s="86"/>
      <c r="T192" s="86"/>
      <c r="U192" s="87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4"/>
      <c r="BQ192" s="125"/>
      <c r="BR192" s="125"/>
      <c r="BS192" s="126"/>
      <c r="CA192" s="6" t="s">
        <v>49</v>
      </c>
    </row>
    <row r="195" spans="1:79" ht="35.25" customHeight="1">
      <c r="A195" s="29" t="s">
        <v>257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30" customHeight="1">
      <c r="A196" s="128" t="s">
        <v>213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</row>
    <row r="197" spans="1:79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28.5" customHeight="1">
      <c r="A199" s="34" t="s">
        <v>240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</row>
    <row r="200" spans="1:79" ht="14.25" customHeight="1">
      <c r="A200" s="29" t="s">
        <v>224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</row>
    <row r="201" spans="1:79" ht="15" customHeight="1">
      <c r="A201" s="31" t="s">
        <v>222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</row>
    <row r="202" spans="1:79" ht="42.95" customHeight="1">
      <c r="A202" s="73" t="s">
        <v>135</v>
      </c>
      <c r="B202" s="73"/>
      <c r="C202" s="73"/>
      <c r="D202" s="73"/>
      <c r="E202" s="73"/>
      <c r="F202" s="73"/>
      <c r="G202" s="27" t="s">
        <v>19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 t="s">
        <v>15</v>
      </c>
      <c r="U202" s="27"/>
      <c r="V202" s="27"/>
      <c r="W202" s="27"/>
      <c r="X202" s="27"/>
      <c r="Y202" s="27"/>
      <c r="Z202" s="27" t="s">
        <v>14</v>
      </c>
      <c r="AA202" s="27"/>
      <c r="AB202" s="27"/>
      <c r="AC202" s="27"/>
      <c r="AD202" s="27"/>
      <c r="AE202" s="27" t="s">
        <v>136</v>
      </c>
      <c r="AF202" s="27"/>
      <c r="AG202" s="27"/>
      <c r="AH202" s="27"/>
      <c r="AI202" s="27"/>
      <c r="AJ202" s="27"/>
      <c r="AK202" s="27" t="s">
        <v>137</v>
      </c>
      <c r="AL202" s="27"/>
      <c r="AM202" s="27"/>
      <c r="AN202" s="27"/>
      <c r="AO202" s="27"/>
      <c r="AP202" s="27"/>
      <c r="AQ202" s="27" t="s">
        <v>138</v>
      </c>
      <c r="AR202" s="27"/>
      <c r="AS202" s="27"/>
      <c r="AT202" s="27"/>
      <c r="AU202" s="27"/>
      <c r="AV202" s="27"/>
      <c r="AW202" s="27" t="s">
        <v>98</v>
      </c>
      <c r="AX202" s="27"/>
      <c r="AY202" s="27"/>
      <c r="AZ202" s="27"/>
      <c r="BA202" s="27"/>
      <c r="BB202" s="27"/>
      <c r="BC202" s="27"/>
      <c r="BD202" s="27"/>
      <c r="BE202" s="27"/>
      <c r="BF202" s="27"/>
      <c r="BG202" s="27" t="s">
        <v>139</v>
      </c>
      <c r="BH202" s="27"/>
      <c r="BI202" s="27"/>
      <c r="BJ202" s="27"/>
      <c r="BK202" s="27"/>
      <c r="BL202" s="27"/>
    </row>
    <row r="203" spans="1:79" ht="39.950000000000003" customHeight="1">
      <c r="A203" s="73"/>
      <c r="B203" s="73"/>
      <c r="C203" s="73"/>
      <c r="D203" s="73"/>
      <c r="E203" s="73"/>
      <c r="F203" s="73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 t="s">
        <v>17</v>
      </c>
      <c r="AX203" s="27"/>
      <c r="AY203" s="27"/>
      <c r="AZ203" s="27"/>
      <c r="BA203" s="27"/>
      <c r="BB203" s="27" t="s">
        <v>16</v>
      </c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79" ht="15" customHeight="1">
      <c r="A204" s="27">
        <v>1</v>
      </c>
      <c r="B204" s="27"/>
      <c r="C204" s="27"/>
      <c r="D204" s="27"/>
      <c r="E204" s="27"/>
      <c r="F204" s="27"/>
      <c r="G204" s="27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>
        <v>3</v>
      </c>
      <c r="U204" s="27"/>
      <c r="V204" s="27"/>
      <c r="W204" s="27"/>
      <c r="X204" s="27"/>
      <c r="Y204" s="27"/>
      <c r="Z204" s="27">
        <v>4</v>
      </c>
      <c r="AA204" s="27"/>
      <c r="AB204" s="27"/>
      <c r="AC204" s="27"/>
      <c r="AD204" s="27"/>
      <c r="AE204" s="27">
        <v>5</v>
      </c>
      <c r="AF204" s="27"/>
      <c r="AG204" s="27"/>
      <c r="AH204" s="27"/>
      <c r="AI204" s="27"/>
      <c r="AJ204" s="27"/>
      <c r="AK204" s="27">
        <v>6</v>
      </c>
      <c r="AL204" s="27"/>
      <c r="AM204" s="27"/>
      <c r="AN204" s="27"/>
      <c r="AO204" s="27"/>
      <c r="AP204" s="27"/>
      <c r="AQ204" s="27">
        <v>7</v>
      </c>
      <c r="AR204" s="27"/>
      <c r="AS204" s="27"/>
      <c r="AT204" s="27"/>
      <c r="AU204" s="27"/>
      <c r="AV204" s="27"/>
      <c r="AW204" s="27">
        <v>8</v>
      </c>
      <c r="AX204" s="27"/>
      <c r="AY204" s="27"/>
      <c r="AZ204" s="27"/>
      <c r="BA204" s="27"/>
      <c r="BB204" s="27">
        <v>9</v>
      </c>
      <c r="BC204" s="27"/>
      <c r="BD204" s="27"/>
      <c r="BE204" s="27"/>
      <c r="BF204" s="27"/>
      <c r="BG204" s="27">
        <v>10</v>
      </c>
      <c r="BH204" s="27"/>
      <c r="BI204" s="27"/>
      <c r="BJ204" s="27"/>
      <c r="BK204" s="27"/>
      <c r="BL204" s="27"/>
    </row>
    <row r="205" spans="1:79" s="1" customFormat="1" ht="12" hidden="1" customHeight="1">
      <c r="A205" s="26" t="s">
        <v>64</v>
      </c>
      <c r="B205" s="26"/>
      <c r="C205" s="26"/>
      <c r="D205" s="26"/>
      <c r="E205" s="26"/>
      <c r="F205" s="26"/>
      <c r="G205" s="60" t="s">
        <v>57</v>
      </c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30" t="s">
        <v>80</v>
      </c>
      <c r="U205" s="30"/>
      <c r="V205" s="30"/>
      <c r="W205" s="30"/>
      <c r="X205" s="30"/>
      <c r="Y205" s="30"/>
      <c r="Z205" s="30" t="s">
        <v>81</v>
      </c>
      <c r="AA205" s="30"/>
      <c r="AB205" s="30"/>
      <c r="AC205" s="30"/>
      <c r="AD205" s="30"/>
      <c r="AE205" s="30" t="s">
        <v>82</v>
      </c>
      <c r="AF205" s="30"/>
      <c r="AG205" s="30"/>
      <c r="AH205" s="30"/>
      <c r="AI205" s="30"/>
      <c r="AJ205" s="30"/>
      <c r="AK205" s="30" t="s">
        <v>83</v>
      </c>
      <c r="AL205" s="30"/>
      <c r="AM205" s="30"/>
      <c r="AN205" s="30"/>
      <c r="AO205" s="30"/>
      <c r="AP205" s="30"/>
      <c r="AQ205" s="77" t="s">
        <v>99</v>
      </c>
      <c r="AR205" s="30"/>
      <c r="AS205" s="30"/>
      <c r="AT205" s="30"/>
      <c r="AU205" s="30"/>
      <c r="AV205" s="30"/>
      <c r="AW205" s="30" t="s">
        <v>84</v>
      </c>
      <c r="AX205" s="30"/>
      <c r="AY205" s="30"/>
      <c r="AZ205" s="30"/>
      <c r="BA205" s="30"/>
      <c r="BB205" s="30" t="s">
        <v>85</v>
      </c>
      <c r="BC205" s="30"/>
      <c r="BD205" s="30"/>
      <c r="BE205" s="30"/>
      <c r="BF205" s="30"/>
      <c r="BG205" s="77" t="s">
        <v>100</v>
      </c>
      <c r="BH205" s="30"/>
      <c r="BI205" s="30"/>
      <c r="BJ205" s="30"/>
      <c r="BK205" s="30"/>
      <c r="BL205" s="30"/>
      <c r="CA205" s="1" t="s">
        <v>50</v>
      </c>
    </row>
    <row r="206" spans="1:79" s="98" customFormat="1" ht="12.75" customHeight="1">
      <c r="A206" s="109">
        <v>2111</v>
      </c>
      <c r="B206" s="109"/>
      <c r="C206" s="109"/>
      <c r="D206" s="109"/>
      <c r="E206" s="109"/>
      <c r="F206" s="109"/>
      <c r="G206" s="91" t="s">
        <v>174</v>
      </c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3"/>
      <c r="T206" s="120">
        <v>201552</v>
      </c>
      <c r="U206" s="120"/>
      <c r="V206" s="120"/>
      <c r="W206" s="120"/>
      <c r="X206" s="120"/>
      <c r="Y206" s="120"/>
      <c r="Z206" s="120">
        <v>201552</v>
      </c>
      <c r="AA206" s="120"/>
      <c r="AB206" s="120"/>
      <c r="AC206" s="120"/>
      <c r="AD206" s="120"/>
      <c r="AE206" s="120">
        <v>0</v>
      </c>
      <c r="AF206" s="120"/>
      <c r="AG206" s="120"/>
      <c r="AH206" s="120"/>
      <c r="AI206" s="120"/>
      <c r="AJ206" s="120"/>
      <c r="AK206" s="120">
        <v>0</v>
      </c>
      <c r="AL206" s="120"/>
      <c r="AM206" s="120"/>
      <c r="AN206" s="120"/>
      <c r="AO206" s="120"/>
      <c r="AP206" s="120"/>
      <c r="AQ206" s="120">
        <f>IF(ISNUMBER(AK206),AK206,0)-IF(ISNUMBER(AE206),AE206,0)</f>
        <v>0</v>
      </c>
      <c r="AR206" s="120"/>
      <c r="AS206" s="120"/>
      <c r="AT206" s="120"/>
      <c r="AU206" s="120"/>
      <c r="AV206" s="120"/>
      <c r="AW206" s="120">
        <v>0</v>
      </c>
      <c r="AX206" s="120"/>
      <c r="AY206" s="120"/>
      <c r="AZ206" s="120"/>
      <c r="BA206" s="120"/>
      <c r="BB206" s="120">
        <v>0</v>
      </c>
      <c r="BC206" s="120"/>
      <c r="BD206" s="120"/>
      <c r="BE206" s="120"/>
      <c r="BF206" s="120"/>
      <c r="BG206" s="120">
        <f>IF(ISNUMBER(Z206),Z206,0)+IF(ISNUMBER(AK206),AK206,0)</f>
        <v>201552</v>
      </c>
      <c r="BH206" s="120"/>
      <c r="BI206" s="120"/>
      <c r="BJ206" s="120"/>
      <c r="BK206" s="120"/>
      <c r="BL206" s="120"/>
      <c r="CA206" s="98" t="s">
        <v>51</v>
      </c>
    </row>
    <row r="207" spans="1:79" s="98" customFormat="1" ht="12.75" customHeight="1">
      <c r="A207" s="109">
        <v>2120</v>
      </c>
      <c r="B207" s="109"/>
      <c r="C207" s="109"/>
      <c r="D207" s="109"/>
      <c r="E207" s="109"/>
      <c r="F207" s="109"/>
      <c r="G207" s="91" t="s">
        <v>175</v>
      </c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3"/>
      <c r="T207" s="120">
        <v>44341</v>
      </c>
      <c r="U207" s="120"/>
      <c r="V207" s="120"/>
      <c r="W207" s="120"/>
      <c r="X207" s="120"/>
      <c r="Y207" s="120"/>
      <c r="Z207" s="120">
        <v>44341</v>
      </c>
      <c r="AA207" s="120"/>
      <c r="AB207" s="120"/>
      <c r="AC207" s="120"/>
      <c r="AD207" s="120"/>
      <c r="AE207" s="120">
        <v>0</v>
      </c>
      <c r="AF207" s="120"/>
      <c r="AG207" s="120"/>
      <c r="AH207" s="120"/>
      <c r="AI207" s="120"/>
      <c r="AJ207" s="120"/>
      <c r="AK207" s="120">
        <v>0</v>
      </c>
      <c r="AL207" s="120"/>
      <c r="AM207" s="120"/>
      <c r="AN207" s="120"/>
      <c r="AO207" s="120"/>
      <c r="AP207" s="120"/>
      <c r="AQ207" s="120">
        <f>IF(ISNUMBER(AK207),AK207,0)-IF(ISNUMBER(AE207),AE207,0)</f>
        <v>0</v>
      </c>
      <c r="AR207" s="120"/>
      <c r="AS207" s="120"/>
      <c r="AT207" s="120"/>
      <c r="AU207" s="120"/>
      <c r="AV207" s="120"/>
      <c r="AW207" s="120">
        <v>0</v>
      </c>
      <c r="AX207" s="120"/>
      <c r="AY207" s="120"/>
      <c r="AZ207" s="120"/>
      <c r="BA207" s="120"/>
      <c r="BB207" s="120">
        <v>0</v>
      </c>
      <c r="BC207" s="120"/>
      <c r="BD207" s="120"/>
      <c r="BE207" s="120"/>
      <c r="BF207" s="120"/>
      <c r="BG207" s="120">
        <f>IF(ISNUMBER(Z207),Z207,0)+IF(ISNUMBER(AK207),AK207,0)</f>
        <v>44341</v>
      </c>
      <c r="BH207" s="120"/>
      <c r="BI207" s="120"/>
      <c r="BJ207" s="120"/>
      <c r="BK207" s="120"/>
      <c r="BL207" s="120"/>
    </row>
    <row r="208" spans="1:79" s="98" customFormat="1" ht="25.5" customHeight="1">
      <c r="A208" s="109">
        <v>2210</v>
      </c>
      <c r="B208" s="109"/>
      <c r="C208" s="109"/>
      <c r="D208" s="109"/>
      <c r="E208" s="109"/>
      <c r="F208" s="109"/>
      <c r="G208" s="91" t="s">
        <v>176</v>
      </c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3"/>
      <c r="T208" s="120">
        <v>660</v>
      </c>
      <c r="U208" s="120"/>
      <c r="V208" s="120"/>
      <c r="W208" s="120"/>
      <c r="X208" s="120"/>
      <c r="Y208" s="120"/>
      <c r="Z208" s="120">
        <v>653</v>
      </c>
      <c r="AA208" s="120"/>
      <c r="AB208" s="120"/>
      <c r="AC208" s="120"/>
      <c r="AD208" s="120"/>
      <c r="AE208" s="120">
        <v>0</v>
      </c>
      <c r="AF208" s="120"/>
      <c r="AG208" s="120"/>
      <c r="AH208" s="120"/>
      <c r="AI208" s="120"/>
      <c r="AJ208" s="120"/>
      <c r="AK208" s="120">
        <v>0</v>
      </c>
      <c r="AL208" s="120"/>
      <c r="AM208" s="120"/>
      <c r="AN208" s="120"/>
      <c r="AO208" s="120"/>
      <c r="AP208" s="120"/>
      <c r="AQ208" s="120">
        <f>IF(ISNUMBER(AK208),AK208,0)-IF(ISNUMBER(AE208),AE208,0)</f>
        <v>0</v>
      </c>
      <c r="AR208" s="120"/>
      <c r="AS208" s="120"/>
      <c r="AT208" s="120"/>
      <c r="AU208" s="120"/>
      <c r="AV208" s="120"/>
      <c r="AW208" s="120">
        <v>0</v>
      </c>
      <c r="AX208" s="120"/>
      <c r="AY208" s="120"/>
      <c r="AZ208" s="120"/>
      <c r="BA208" s="120"/>
      <c r="BB208" s="120">
        <v>0</v>
      </c>
      <c r="BC208" s="120"/>
      <c r="BD208" s="120"/>
      <c r="BE208" s="120"/>
      <c r="BF208" s="120"/>
      <c r="BG208" s="120">
        <f>IF(ISNUMBER(Z208),Z208,0)+IF(ISNUMBER(AK208),AK208,0)</f>
        <v>653</v>
      </c>
      <c r="BH208" s="120"/>
      <c r="BI208" s="120"/>
      <c r="BJ208" s="120"/>
      <c r="BK208" s="120"/>
      <c r="BL208" s="120"/>
    </row>
    <row r="209" spans="1:79" s="98" customFormat="1" ht="12.75" customHeight="1">
      <c r="A209" s="109">
        <v>2250</v>
      </c>
      <c r="B209" s="109"/>
      <c r="C209" s="109"/>
      <c r="D209" s="109"/>
      <c r="E209" s="109"/>
      <c r="F209" s="109"/>
      <c r="G209" s="91" t="s">
        <v>177</v>
      </c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3"/>
      <c r="T209" s="120">
        <v>1320</v>
      </c>
      <c r="U209" s="120"/>
      <c r="V209" s="120"/>
      <c r="W209" s="120"/>
      <c r="X209" s="120"/>
      <c r="Y209" s="120"/>
      <c r="Z209" s="120">
        <v>480</v>
      </c>
      <c r="AA209" s="120"/>
      <c r="AB209" s="120"/>
      <c r="AC209" s="120"/>
      <c r="AD209" s="120"/>
      <c r="AE209" s="120">
        <v>0</v>
      </c>
      <c r="AF209" s="120"/>
      <c r="AG209" s="120"/>
      <c r="AH209" s="120"/>
      <c r="AI209" s="120"/>
      <c r="AJ209" s="120"/>
      <c r="AK209" s="120">
        <v>0</v>
      </c>
      <c r="AL209" s="120"/>
      <c r="AM209" s="120"/>
      <c r="AN209" s="120"/>
      <c r="AO209" s="120"/>
      <c r="AP209" s="120"/>
      <c r="AQ209" s="120">
        <f>IF(ISNUMBER(AK209),AK209,0)-IF(ISNUMBER(AE209),AE209,0)</f>
        <v>0</v>
      </c>
      <c r="AR209" s="120"/>
      <c r="AS209" s="120"/>
      <c r="AT209" s="120"/>
      <c r="AU209" s="120"/>
      <c r="AV209" s="120"/>
      <c r="AW209" s="120">
        <v>0</v>
      </c>
      <c r="AX209" s="120"/>
      <c r="AY209" s="120"/>
      <c r="AZ209" s="120"/>
      <c r="BA209" s="120"/>
      <c r="BB209" s="120">
        <v>0</v>
      </c>
      <c r="BC209" s="120"/>
      <c r="BD209" s="120"/>
      <c r="BE209" s="120"/>
      <c r="BF209" s="120"/>
      <c r="BG209" s="120">
        <f>IF(ISNUMBER(Z209),Z209,0)+IF(ISNUMBER(AK209),AK209,0)</f>
        <v>480</v>
      </c>
      <c r="BH209" s="120"/>
      <c r="BI209" s="120"/>
      <c r="BJ209" s="120"/>
      <c r="BK209" s="120"/>
      <c r="BL209" s="120"/>
    </row>
    <row r="210" spans="1:79" s="6" customFormat="1" ht="12.75" customHeight="1">
      <c r="A210" s="84"/>
      <c r="B210" s="84"/>
      <c r="C210" s="84"/>
      <c r="D210" s="84"/>
      <c r="E210" s="84"/>
      <c r="F210" s="84"/>
      <c r="G210" s="99" t="s">
        <v>147</v>
      </c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1"/>
      <c r="T210" s="119">
        <v>247873</v>
      </c>
      <c r="U210" s="119"/>
      <c r="V210" s="119"/>
      <c r="W210" s="119"/>
      <c r="X210" s="119"/>
      <c r="Y210" s="119"/>
      <c r="Z210" s="119">
        <v>247026</v>
      </c>
      <c r="AA210" s="119"/>
      <c r="AB210" s="119"/>
      <c r="AC210" s="119"/>
      <c r="AD210" s="119"/>
      <c r="AE210" s="119">
        <v>0</v>
      </c>
      <c r="AF210" s="119"/>
      <c r="AG210" s="119"/>
      <c r="AH210" s="119"/>
      <c r="AI210" s="119"/>
      <c r="AJ210" s="119"/>
      <c r="AK210" s="119">
        <v>0</v>
      </c>
      <c r="AL210" s="119"/>
      <c r="AM210" s="119"/>
      <c r="AN210" s="119"/>
      <c r="AO210" s="119"/>
      <c r="AP210" s="119"/>
      <c r="AQ210" s="119">
        <f>IF(ISNUMBER(AK210),AK210,0)-IF(ISNUMBER(AE210),AE210,0)</f>
        <v>0</v>
      </c>
      <c r="AR210" s="119"/>
      <c r="AS210" s="119"/>
      <c r="AT210" s="119"/>
      <c r="AU210" s="119"/>
      <c r="AV210" s="119"/>
      <c r="AW210" s="119">
        <v>0</v>
      </c>
      <c r="AX210" s="119"/>
      <c r="AY210" s="119"/>
      <c r="AZ210" s="119"/>
      <c r="BA210" s="119"/>
      <c r="BB210" s="119">
        <v>0</v>
      </c>
      <c r="BC210" s="119"/>
      <c r="BD210" s="119"/>
      <c r="BE210" s="119"/>
      <c r="BF210" s="119"/>
      <c r="BG210" s="119">
        <f>IF(ISNUMBER(Z210),Z210,0)+IF(ISNUMBER(AK210),AK210,0)</f>
        <v>247026</v>
      </c>
      <c r="BH210" s="119"/>
      <c r="BI210" s="119"/>
      <c r="BJ210" s="119"/>
      <c r="BK210" s="119"/>
      <c r="BL210" s="119"/>
    </row>
    <row r="212" spans="1:79" ht="14.25" customHeight="1">
      <c r="A212" s="29" t="s">
        <v>241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>
      <c r="A213" s="31" t="s">
        <v>222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18" customHeight="1">
      <c r="A214" s="27" t="s">
        <v>135</v>
      </c>
      <c r="B214" s="27"/>
      <c r="C214" s="27"/>
      <c r="D214" s="27"/>
      <c r="E214" s="27"/>
      <c r="F214" s="27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 t="s">
        <v>228</v>
      </c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 t="s">
        <v>238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42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 t="s">
        <v>140</v>
      </c>
      <c r="R215" s="27"/>
      <c r="S215" s="27"/>
      <c r="T215" s="27"/>
      <c r="U215" s="27"/>
      <c r="V215" s="73" t="s">
        <v>141</v>
      </c>
      <c r="W215" s="73"/>
      <c r="X215" s="73"/>
      <c r="Y215" s="73"/>
      <c r="Z215" s="27" t="s">
        <v>142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 t="s">
        <v>143</v>
      </c>
      <c r="AK215" s="27"/>
      <c r="AL215" s="27"/>
      <c r="AM215" s="27"/>
      <c r="AN215" s="27"/>
      <c r="AO215" s="27" t="s">
        <v>20</v>
      </c>
      <c r="AP215" s="27"/>
      <c r="AQ215" s="27"/>
      <c r="AR215" s="27"/>
      <c r="AS215" s="27"/>
      <c r="AT215" s="73" t="s">
        <v>144</v>
      </c>
      <c r="AU215" s="73"/>
      <c r="AV215" s="73"/>
      <c r="AW215" s="73"/>
      <c r="AX215" s="27" t="s">
        <v>142</v>
      </c>
      <c r="AY215" s="27"/>
      <c r="AZ215" s="27"/>
      <c r="BA215" s="27"/>
      <c r="BB215" s="27"/>
      <c r="BC215" s="27"/>
      <c r="BD215" s="27"/>
      <c r="BE215" s="27"/>
      <c r="BF215" s="27"/>
      <c r="BG215" s="27"/>
      <c r="BH215" s="27" t="s">
        <v>145</v>
      </c>
      <c r="BI215" s="27"/>
      <c r="BJ215" s="27"/>
      <c r="BK215" s="27"/>
      <c r="BL215" s="27"/>
    </row>
    <row r="216" spans="1:79" ht="63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73"/>
      <c r="W216" s="73"/>
      <c r="X216" s="73"/>
      <c r="Y216" s="73"/>
      <c r="Z216" s="27" t="s">
        <v>17</v>
      </c>
      <c r="AA216" s="27"/>
      <c r="AB216" s="27"/>
      <c r="AC216" s="27"/>
      <c r="AD216" s="27"/>
      <c r="AE216" s="27" t="s">
        <v>16</v>
      </c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73"/>
      <c r="AU216" s="73"/>
      <c r="AV216" s="73"/>
      <c r="AW216" s="73"/>
      <c r="AX216" s="27" t="s">
        <v>17</v>
      </c>
      <c r="AY216" s="27"/>
      <c r="AZ216" s="27"/>
      <c r="BA216" s="27"/>
      <c r="BB216" s="27"/>
      <c r="BC216" s="27" t="s">
        <v>16</v>
      </c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>
        <v>3</v>
      </c>
      <c r="R217" s="27"/>
      <c r="S217" s="27"/>
      <c r="T217" s="27"/>
      <c r="U217" s="27"/>
      <c r="V217" s="27">
        <v>4</v>
      </c>
      <c r="W217" s="27"/>
      <c r="X217" s="27"/>
      <c r="Y217" s="27"/>
      <c r="Z217" s="27">
        <v>5</v>
      </c>
      <c r="AA217" s="27"/>
      <c r="AB217" s="27"/>
      <c r="AC217" s="27"/>
      <c r="AD217" s="27"/>
      <c r="AE217" s="27">
        <v>6</v>
      </c>
      <c r="AF217" s="27"/>
      <c r="AG217" s="27"/>
      <c r="AH217" s="27"/>
      <c r="AI217" s="27"/>
      <c r="AJ217" s="27">
        <v>7</v>
      </c>
      <c r="AK217" s="27"/>
      <c r="AL217" s="27"/>
      <c r="AM217" s="27"/>
      <c r="AN217" s="27"/>
      <c r="AO217" s="27">
        <v>8</v>
      </c>
      <c r="AP217" s="27"/>
      <c r="AQ217" s="27"/>
      <c r="AR217" s="27"/>
      <c r="AS217" s="27"/>
      <c r="AT217" s="27">
        <v>9</v>
      </c>
      <c r="AU217" s="27"/>
      <c r="AV217" s="27"/>
      <c r="AW217" s="27"/>
      <c r="AX217" s="27">
        <v>10</v>
      </c>
      <c r="AY217" s="27"/>
      <c r="AZ217" s="27"/>
      <c r="BA217" s="27"/>
      <c r="BB217" s="27"/>
      <c r="BC217" s="27">
        <v>11</v>
      </c>
      <c r="BD217" s="27"/>
      <c r="BE217" s="27"/>
      <c r="BF217" s="27"/>
      <c r="BG217" s="27"/>
      <c r="BH217" s="27">
        <v>12</v>
      </c>
      <c r="BI217" s="27"/>
      <c r="BJ217" s="27"/>
      <c r="BK217" s="27"/>
      <c r="BL217" s="27"/>
    </row>
    <row r="218" spans="1:79" s="1" customFormat="1" ht="12" hidden="1" customHeight="1">
      <c r="A218" s="26" t="s">
        <v>64</v>
      </c>
      <c r="B218" s="26"/>
      <c r="C218" s="26"/>
      <c r="D218" s="26"/>
      <c r="E218" s="26"/>
      <c r="F218" s="26"/>
      <c r="G218" s="60" t="s">
        <v>57</v>
      </c>
      <c r="H218" s="60"/>
      <c r="I218" s="60"/>
      <c r="J218" s="60"/>
      <c r="K218" s="60"/>
      <c r="L218" s="60"/>
      <c r="M218" s="60"/>
      <c r="N218" s="60"/>
      <c r="O218" s="60"/>
      <c r="P218" s="60"/>
      <c r="Q218" s="30" t="s">
        <v>80</v>
      </c>
      <c r="R218" s="30"/>
      <c r="S218" s="30"/>
      <c r="T218" s="30"/>
      <c r="U218" s="30"/>
      <c r="V218" s="30" t="s">
        <v>81</v>
      </c>
      <c r="W218" s="30"/>
      <c r="X218" s="30"/>
      <c r="Y218" s="30"/>
      <c r="Z218" s="30" t="s">
        <v>82</v>
      </c>
      <c r="AA218" s="30"/>
      <c r="AB218" s="30"/>
      <c r="AC218" s="30"/>
      <c r="AD218" s="30"/>
      <c r="AE218" s="30" t="s">
        <v>83</v>
      </c>
      <c r="AF218" s="30"/>
      <c r="AG218" s="30"/>
      <c r="AH218" s="30"/>
      <c r="AI218" s="30"/>
      <c r="AJ218" s="77" t="s">
        <v>101</v>
      </c>
      <c r="AK218" s="30"/>
      <c r="AL218" s="30"/>
      <c r="AM218" s="30"/>
      <c r="AN218" s="30"/>
      <c r="AO218" s="30" t="s">
        <v>84</v>
      </c>
      <c r="AP218" s="30"/>
      <c r="AQ218" s="30"/>
      <c r="AR218" s="30"/>
      <c r="AS218" s="30"/>
      <c r="AT218" s="77" t="s">
        <v>102</v>
      </c>
      <c r="AU218" s="30"/>
      <c r="AV218" s="30"/>
      <c r="AW218" s="30"/>
      <c r="AX218" s="30" t="s">
        <v>85</v>
      </c>
      <c r="AY218" s="30"/>
      <c r="AZ218" s="30"/>
      <c r="BA218" s="30"/>
      <c r="BB218" s="30"/>
      <c r="BC218" s="30" t="s">
        <v>86</v>
      </c>
      <c r="BD218" s="30"/>
      <c r="BE218" s="30"/>
      <c r="BF218" s="30"/>
      <c r="BG218" s="30"/>
      <c r="BH218" s="77" t="s">
        <v>101</v>
      </c>
      <c r="BI218" s="30"/>
      <c r="BJ218" s="30"/>
      <c r="BK218" s="30"/>
      <c r="BL218" s="30"/>
      <c r="CA218" s="1" t="s">
        <v>52</v>
      </c>
    </row>
    <row r="219" spans="1:79" s="98" customFormat="1" ht="12.75" customHeight="1">
      <c r="A219" s="109">
        <v>2111</v>
      </c>
      <c r="B219" s="109"/>
      <c r="C219" s="109"/>
      <c r="D219" s="109"/>
      <c r="E219" s="109"/>
      <c r="F219" s="109"/>
      <c r="G219" s="91" t="s">
        <v>174</v>
      </c>
      <c r="H219" s="92"/>
      <c r="I219" s="92"/>
      <c r="J219" s="92"/>
      <c r="K219" s="92"/>
      <c r="L219" s="92"/>
      <c r="M219" s="92"/>
      <c r="N219" s="92"/>
      <c r="O219" s="92"/>
      <c r="P219" s="93"/>
      <c r="Q219" s="120">
        <v>662223</v>
      </c>
      <c r="R219" s="120"/>
      <c r="S219" s="120"/>
      <c r="T219" s="120"/>
      <c r="U219" s="120"/>
      <c r="V219" s="120">
        <v>0</v>
      </c>
      <c r="W219" s="120"/>
      <c r="X219" s="120"/>
      <c r="Y219" s="120"/>
      <c r="Z219" s="120">
        <v>0</v>
      </c>
      <c r="AA219" s="120"/>
      <c r="AB219" s="120"/>
      <c r="AC219" s="120"/>
      <c r="AD219" s="120"/>
      <c r="AE219" s="120">
        <v>0</v>
      </c>
      <c r="AF219" s="120"/>
      <c r="AG219" s="120"/>
      <c r="AH219" s="120"/>
      <c r="AI219" s="120"/>
      <c r="AJ219" s="120">
        <f>IF(ISNUMBER(Q219),Q219,0)-IF(ISNUMBER(Z219),Z219,0)</f>
        <v>662223</v>
      </c>
      <c r="AK219" s="120"/>
      <c r="AL219" s="120"/>
      <c r="AM219" s="120"/>
      <c r="AN219" s="120"/>
      <c r="AO219" s="120">
        <v>677583</v>
      </c>
      <c r="AP219" s="120"/>
      <c r="AQ219" s="120"/>
      <c r="AR219" s="120"/>
      <c r="AS219" s="120"/>
      <c r="AT219" s="120">
        <f>IF(ISNUMBER(V219),V219,0)-IF(ISNUMBER(Z219),Z219,0)-IF(ISNUMBER(AE219),AE219,0)</f>
        <v>0</v>
      </c>
      <c r="AU219" s="120"/>
      <c r="AV219" s="120"/>
      <c r="AW219" s="120"/>
      <c r="AX219" s="120">
        <v>0</v>
      </c>
      <c r="AY219" s="120"/>
      <c r="AZ219" s="120"/>
      <c r="BA219" s="120"/>
      <c r="BB219" s="120"/>
      <c r="BC219" s="120">
        <v>0</v>
      </c>
      <c r="BD219" s="120"/>
      <c r="BE219" s="120"/>
      <c r="BF219" s="120"/>
      <c r="BG219" s="120"/>
      <c r="BH219" s="120">
        <f>IF(ISNUMBER(AO219),AO219,0)-IF(ISNUMBER(AX219),AX219,0)</f>
        <v>677583</v>
      </c>
      <c r="BI219" s="120"/>
      <c r="BJ219" s="120"/>
      <c r="BK219" s="120"/>
      <c r="BL219" s="120"/>
      <c r="CA219" s="98" t="s">
        <v>53</v>
      </c>
    </row>
    <row r="220" spans="1:79" s="98" customFormat="1" ht="12.75" customHeight="1">
      <c r="A220" s="109">
        <v>2120</v>
      </c>
      <c r="B220" s="109"/>
      <c r="C220" s="109"/>
      <c r="D220" s="109"/>
      <c r="E220" s="109"/>
      <c r="F220" s="109"/>
      <c r="G220" s="91" t="s">
        <v>175</v>
      </c>
      <c r="H220" s="92"/>
      <c r="I220" s="92"/>
      <c r="J220" s="92"/>
      <c r="K220" s="92"/>
      <c r="L220" s="92"/>
      <c r="M220" s="92"/>
      <c r="N220" s="92"/>
      <c r="O220" s="92"/>
      <c r="P220" s="93"/>
      <c r="Q220" s="120">
        <v>145689</v>
      </c>
      <c r="R220" s="120"/>
      <c r="S220" s="120"/>
      <c r="T220" s="120"/>
      <c r="U220" s="120"/>
      <c r="V220" s="120">
        <v>0</v>
      </c>
      <c r="W220" s="120"/>
      <c r="X220" s="120"/>
      <c r="Y220" s="120"/>
      <c r="Z220" s="120">
        <v>0</v>
      </c>
      <c r="AA220" s="120"/>
      <c r="AB220" s="120"/>
      <c r="AC220" s="120"/>
      <c r="AD220" s="120"/>
      <c r="AE220" s="120">
        <v>0</v>
      </c>
      <c r="AF220" s="120"/>
      <c r="AG220" s="120"/>
      <c r="AH220" s="120"/>
      <c r="AI220" s="120"/>
      <c r="AJ220" s="120">
        <f>IF(ISNUMBER(Q220),Q220,0)-IF(ISNUMBER(Z220),Z220,0)</f>
        <v>145689</v>
      </c>
      <c r="AK220" s="120"/>
      <c r="AL220" s="120"/>
      <c r="AM220" s="120"/>
      <c r="AN220" s="120"/>
      <c r="AO220" s="120">
        <v>149068</v>
      </c>
      <c r="AP220" s="120"/>
      <c r="AQ220" s="120"/>
      <c r="AR220" s="120"/>
      <c r="AS220" s="120"/>
      <c r="AT220" s="120">
        <f>IF(ISNUMBER(V220),V220,0)-IF(ISNUMBER(Z220),Z220,0)-IF(ISNUMBER(AE220),AE220,0)</f>
        <v>0</v>
      </c>
      <c r="AU220" s="120"/>
      <c r="AV220" s="120"/>
      <c r="AW220" s="120"/>
      <c r="AX220" s="120">
        <v>0</v>
      </c>
      <c r="AY220" s="120"/>
      <c r="AZ220" s="120"/>
      <c r="BA220" s="120"/>
      <c r="BB220" s="120"/>
      <c r="BC220" s="120">
        <v>0</v>
      </c>
      <c r="BD220" s="120"/>
      <c r="BE220" s="120"/>
      <c r="BF220" s="120"/>
      <c r="BG220" s="120"/>
      <c r="BH220" s="120">
        <f>IF(ISNUMBER(AO220),AO220,0)-IF(ISNUMBER(AX220),AX220,0)</f>
        <v>149068</v>
      </c>
      <c r="BI220" s="120"/>
      <c r="BJ220" s="120"/>
      <c r="BK220" s="120"/>
      <c r="BL220" s="120"/>
    </row>
    <row r="221" spans="1:79" s="98" customFormat="1" ht="25.5" customHeight="1">
      <c r="A221" s="109">
        <v>2210</v>
      </c>
      <c r="B221" s="109"/>
      <c r="C221" s="109"/>
      <c r="D221" s="109"/>
      <c r="E221" s="109"/>
      <c r="F221" s="109"/>
      <c r="G221" s="91" t="s">
        <v>176</v>
      </c>
      <c r="H221" s="92"/>
      <c r="I221" s="92"/>
      <c r="J221" s="92"/>
      <c r="K221" s="92"/>
      <c r="L221" s="92"/>
      <c r="M221" s="92"/>
      <c r="N221" s="92"/>
      <c r="O221" s="92"/>
      <c r="P221" s="93"/>
      <c r="Q221" s="120">
        <v>2040</v>
      </c>
      <c r="R221" s="120"/>
      <c r="S221" s="120"/>
      <c r="T221" s="120"/>
      <c r="U221" s="120"/>
      <c r="V221" s="120">
        <v>0</v>
      </c>
      <c r="W221" s="120"/>
      <c r="X221" s="120"/>
      <c r="Y221" s="120"/>
      <c r="Z221" s="120">
        <v>0</v>
      </c>
      <c r="AA221" s="120"/>
      <c r="AB221" s="120"/>
      <c r="AC221" s="120"/>
      <c r="AD221" s="120"/>
      <c r="AE221" s="120">
        <v>0</v>
      </c>
      <c r="AF221" s="120"/>
      <c r="AG221" s="120"/>
      <c r="AH221" s="120"/>
      <c r="AI221" s="120"/>
      <c r="AJ221" s="120">
        <f>IF(ISNUMBER(Q221),Q221,0)-IF(ISNUMBER(Z221),Z221,0)</f>
        <v>2040</v>
      </c>
      <c r="AK221" s="120"/>
      <c r="AL221" s="120"/>
      <c r="AM221" s="120"/>
      <c r="AN221" s="120"/>
      <c r="AO221" s="120">
        <v>2040</v>
      </c>
      <c r="AP221" s="120"/>
      <c r="AQ221" s="120"/>
      <c r="AR221" s="120"/>
      <c r="AS221" s="120"/>
      <c r="AT221" s="120">
        <f>IF(ISNUMBER(V221),V221,0)-IF(ISNUMBER(Z221),Z221,0)-IF(ISNUMBER(AE221),AE221,0)</f>
        <v>0</v>
      </c>
      <c r="AU221" s="120"/>
      <c r="AV221" s="120"/>
      <c r="AW221" s="120"/>
      <c r="AX221" s="120">
        <v>0</v>
      </c>
      <c r="AY221" s="120"/>
      <c r="AZ221" s="120"/>
      <c r="BA221" s="120"/>
      <c r="BB221" s="120"/>
      <c r="BC221" s="120">
        <v>0</v>
      </c>
      <c r="BD221" s="120"/>
      <c r="BE221" s="120"/>
      <c r="BF221" s="120"/>
      <c r="BG221" s="120"/>
      <c r="BH221" s="120">
        <f>IF(ISNUMBER(AO221),AO221,0)-IF(ISNUMBER(AX221),AX221,0)</f>
        <v>2040</v>
      </c>
      <c r="BI221" s="120"/>
      <c r="BJ221" s="120"/>
      <c r="BK221" s="120"/>
      <c r="BL221" s="120"/>
    </row>
    <row r="222" spans="1:79" s="98" customFormat="1" ht="12.75" customHeight="1">
      <c r="A222" s="109">
        <v>2250</v>
      </c>
      <c r="B222" s="109"/>
      <c r="C222" s="109"/>
      <c r="D222" s="109"/>
      <c r="E222" s="109"/>
      <c r="F222" s="109"/>
      <c r="G222" s="91" t="s">
        <v>177</v>
      </c>
      <c r="H222" s="92"/>
      <c r="I222" s="92"/>
      <c r="J222" s="92"/>
      <c r="K222" s="92"/>
      <c r="L222" s="92"/>
      <c r="M222" s="92"/>
      <c r="N222" s="92"/>
      <c r="O222" s="92"/>
      <c r="P222" s="93"/>
      <c r="Q222" s="120">
        <v>1320</v>
      </c>
      <c r="R222" s="120"/>
      <c r="S222" s="120"/>
      <c r="T222" s="120"/>
      <c r="U222" s="120"/>
      <c r="V222" s="120">
        <v>0</v>
      </c>
      <c r="W222" s="120"/>
      <c r="X222" s="120"/>
      <c r="Y222" s="120"/>
      <c r="Z222" s="120">
        <v>0</v>
      </c>
      <c r="AA222" s="120"/>
      <c r="AB222" s="120"/>
      <c r="AC222" s="120"/>
      <c r="AD222" s="120"/>
      <c r="AE222" s="120">
        <v>0</v>
      </c>
      <c r="AF222" s="120"/>
      <c r="AG222" s="120"/>
      <c r="AH222" s="120"/>
      <c r="AI222" s="120"/>
      <c r="AJ222" s="120">
        <f>IF(ISNUMBER(Q222),Q222,0)-IF(ISNUMBER(Z222),Z222,0)</f>
        <v>1320</v>
      </c>
      <c r="AK222" s="120"/>
      <c r="AL222" s="120"/>
      <c r="AM222" s="120"/>
      <c r="AN222" s="120"/>
      <c r="AO222" s="120">
        <v>1320</v>
      </c>
      <c r="AP222" s="120"/>
      <c r="AQ222" s="120"/>
      <c r="AR222" s="120"/>
      <c r="AS222" s="120"/>
      <c r="AT222" s="120">
        <f>IF(ISNUMBER(V222),V222,0)-IF(ISNUMBER(Z222),Z222,0)-IF(ISNUMBER(AE222),AE222,0)</f>
        <v>0</v>
      </c>
      <c r="AU222" s="120"/>
      <c r="AV222" s="120"/>
      <c r="AW222" s="120"/>
      <c r="AX222" s="120">
        <v>0</v>
      </c>
      <c r="AY222" s="120"/>
      <c r="AZ222" s="120"/>
      <c r="BA222" s="120"/>
      <c r="BB222" s="120"/>
      <c r="BC222" s="120">
        <v>0</v>
      </c>
      <c r="BD222" s="120"/>
      <c r="BE222" s="120"/>
      <c r="BF222" s="120"/>
      <c r="BG222" s="120"/>
      <c r="BH222" s="120">
        <f>IF(ISNUMBER(AO222),AO222,0)-IF(ISNUMBER(AX222),AX222,0)</f>
        <v>1320</v>
      </c>
      <c r="BI222" s="120"/>
      <c r="BJ222" s="120"/>
      <c r="BK222" s="120"/>
      <c r="BL222" s="120"/>
    </row>
    <row r="223" spans="1:79" s="98" customFormat="1" ht="25.5" customHeight="1">
      <c r="A223" s="109">
        <v>2272</v>
      </c>
      <c r="B223" s="109"/>
      <c r="C223" s="109"/>
      <c r="D223" s="109"/>
      <c r="E223" s="109"/>
      <c r="F223" s="109"/>
      <c r="G223" s="91" t="s">
        <v>178</v>
      </c>
      <c r="H223" s="92"/>
      <c r="I223" s="92"/>
      <c r="J223" s="92"/>
      <c r="K223" s="92"/>
      <c r="L223" s="92"/>
      <c r="M223" s="92"/>
      <c r="N223" s="92"/>
      <c r="O223" s="92"/>
      <c r="P223" s="93"/>
      <c r="Q223" s="120">
        <v>842</v>
      </c>
      <c r="R223" s="120"/>
      <c r="S223" s="120"/>
      <c r="T223" s="120"/>
      <c r="U223" s="120"/>
      <c r="V223" s="120">
        <v>0</v>
      </c>
      <c r="W223" s="120"/>
      <c r="X223" s="120"/>
      <c r="Y223" s="120"/>
      <c r="Z223" s="120">
        <v>0</v>
      </c>
      <c r="AA223" s="120"/>
      <c r="AB223" s="120"/>
      <c r="AC223" s="120"/>
      <c r="AD223" s="120"/>
      <c r="AE223" s="120">
        <v>0</v>
      </c>
      <c r="AF223" s="120"/>
      <c r="AG223" s="120"/>
      <c r="AH223" s="120"/>
      <c r="AI223" s="120"/>
      <c r="AJ223" s="120">
        <f>IF(ISNUMBER(Q223),Q223,0)-IF(ISNUMBER(Z223),Z223,0)</f>
        <v>842</v>
      </c>
      <c r="AK223" s="120"/>
      <c r="AL223" s="120"/>
      <c r="AM223" s="120"/>
      <c r="AN223" s="120"/>
      <c r="AO223" s="120">
        <v>1051</v>
      </c>
      <c r="AP223" s="120"/>
      <c r="AQ223" s="120"/>
      <c r="AR223" s="120"/>
      <c r="AS223" s="120"/>
      <c r="AT223" s="120">
        <f>IF(ISNUMBER(V223),V223,0)-IF(ISNUMBER(Z223),Z223,0)-IF(ISNUMBER(AE223),AE223,0)</f>
        <v>0</v>
      </c>
      <c r="AU223" s="120"/>
      <c r="AV223" s="120"/>
      <c r="AW223" s="120"/>
      <c r="AX223" s="120">
        <v>0</v>
      </c>
      <c r="AY223" s="120"/>
      <c r="AZ223" s="120"/>
      <c r="BA223" s="120"/>
      <c r="BB223" s="120"/>
      <c r="BC223" s="120">
        <v>0</v>
      </c>
      <c r="BD223" s="120"/>
      <c r="BE223" s="120"/>
      <c r="BF223" s="120"/>
      <c r="BG223" s="120"/>
      <c r="BH223" s="120">
        <f>IF(ISNUMBER(AO223),AO223,0)-IF(ISNUMBER(AX223),AX223,0)</f>
        <v>1051</v>
      </c>
      <c r="BI223" s="120"/>
      <c r="BJ223" s="120"/>
      <c r="BK223" s="120"/>
      <c r="BL223" s="120"/>
    </row>
    <row r="224" spans="1:79" s="98" customFormat="1" ht="12.75" customHeight="1">
      <c r="A224" s="109">
        <v>2273</v>
      </c>
      <c r="B224" s="109"/>
      <c r="C224" s="109"/>
      <c r="D224" s="109"/>
      <c r="E224" s="109"/>
      <c r="F224" s="109"/>
      <c r="G224" s="91" t="s">
        <v>179</v>
      </c>
      <c r="H224" s="92"/>
      <c r="I224" s="92"/>
      <c r="J224" s="92"/>
      <c r="K224" s="92"/>
      <c r="L224" s="92"/>
      <c r="M224" s="92"/>
      <c r="N224" s="92"/>
      <c r="O224" s="92"/>
      <c r="P224" s="93"/>
      <c r="Q224" s="120">
        <v>10055</v>
      </c>
      <c r="R224" s="120"/>
      <c r="S224" s="120"/>
      <c r="T224" s="120"/>
      <c r="U224" s="120"/>
      <c r="V224" s="120">
        <v>0</v>
      </c>
      <c r="W224" s="120"/>
      <c r="X224" s="120"/>
      <c r="Y224" s="120"/>
      <c r="Z224" s="120">
        <v>0</v>
      </c>
      <c r="AA224" s="120"/>
      <c r="AB224" s="120"/>
      <c r="AC224" s="120"/>
      <c r="AD224" s="120"/>
      <c r="AE224" s="120">
        <v>0</v>
      </c>
      <c r="AF224" s="120"/>
      <c r="AG224" s="120"/>
      <c r="AH224" s="120"/>
      <c r="AI224" s="120"/>
      <c r="AJ224" s="120">
        <f>IF(ISNUMBER(Q224),Q224,0)-IF(ISNUMBER(Z224),Z224,0)</f>
        <v>10055</v>
      </c>
      <c r="AK224" s="120"/>
      <c r="AL224" s="120"/>
      <c r="AM224" s="120"/>
      <c r="AN224" s="120"/>
      <c r="AO224" s="120">
        <v>19755</v>
      </c>
      <c r="AP224" s="120"/>
      <c r="AQ224" s="120"/>
      <c r="AR224" s="120"/>
      <c r="AS224" s="120"/>
      <c r="AT224" s="120">
        <f>IF(ISNUMBER(V224),V224,0)-IF(ISNUMBER(Z224),Z224,0)-IF(ISNUMBER(AE224),AE224,0)</f>
        <v>0</v>
      </c>
      <c r="AU224" s="120"/>
      <c r="AV224" s="120"/>
      <c r="AW224" s="120"/>
      <c r="AX224" s="120">
        <v>0</v>
      </c>
      <c r="AY224" s="120"/>
      <c r="AZ224" s="120"/>
      <c r="BA224" s="120"/>
      <c r="BB224" s="120"/>
      <c r="BC224" s="120">
        <v>0</v>
      </c>
      <c r="BD224" s="120"/>
      <c r="BE224" s="120"/>
      <c r="BF224" s="120"/>
      <c r="BG224" s="120"/>
      <c r="BH224" s="120">
        <f>IF(ISNUMBER(AO224),AO224,0)-IF(ISNUMBER(AX224),AX224,0)</f>
        <v>19755</v>
      </c>
      <c r="BI224" s="120"/>
      <c r="BJ224" s="120"/>
      <c r="BK224" s="120"/>
      <c r="BL224" s="120"/>
    </row>
    <row r="225" spans="1:79" s="98" customFormat="1" ht="12.75" customHeight="1">
      <c r="A225" s="109">
        <v>2274</v>
      </c>
      <c r="B225" s="109"/>
      <c r="C225" s="109"/>
      <c r="D225" s="109"/>
      <c r="E225" s="109"/>
      <c r="F225" s="109"/>
      <c r="G225" s="91" t="s">
        <v>180</v>
      </c>
      <c r="H225" s="92"/>
      <c r="I225" s="92"/>
      <c r="J225" s="92"/>
      <c r="K225" s="92"/>
      <c r="L225" s="92"/>
      <c r="M225" s="92"/>
      <c r="N225" s="92"/>
      <c r="O225" s="92"/>
      <c r="P225" s="93"/>
      <c r="Q225" s="120">
        <v>20082</v>
      </c>
      <c r="R225" s="120"/>
      <c r="S225" s="120"/>
      <c r="T225" s="120"/>
      <c r="U225" s="120"/>
      <c r="V225" s="120">
        <v>0</v>
      </c>
      <c r="W225" s="120"/>
      <c r="X225" s="120"/>
      <c r="Y225" s="120"/>
      <c r="Z225" s="120">
        <v>0</v>
      </c>
      <c r="AA225" s="120"/>
      <c r="AB225" s="120"/>
      <c r="AC225" s="120"/>
      <c r="AD225" s="120"/>
      <c r="AE225" s="120">
        <v>0</v>
      </c>
      <c r="AF225" s="120"/>
      <c r="AG225" s="120"/>
      <c r="AH225" s="120"/>
      <c r="AI225" s="120"/>
      <c r="AJ225" s="120">
        <f>IF(ISNUMBER(Q225),Q225,0)-IF(ISNUMBER(Z225),Z225,0)</f>
        <v>20082</v>
      </c>
      <c r="AK225" s="120"/>
      <c r="AL225" s="120"/>
      <c r="AM225" s="120"/>
      <c r="AN225" s="120"/>
      <c r="AO225" s="120">
        <v>32251</v>
      </c>
      <c r="AP225" s="120"/>
      <c r="AQ225" s="120"/>
      <c r="AR225" s="120"/>
      <c r="AS225" s="120"/>
      <c r="AT225" s="120">
        <f>IF(ISNUMBER(V225),V225,0)-IF(ISNUMBER(Z225),Z225,0)-IF(ISNUMBER(AE225),AE225,0)</f>
        <v>0</v>
      </c>
      <c r="AU225" s="120"/>
      <c r="AV225" s="120"/>
      <c r="AW225" s="120"/>
      <c r="AX225" s="120">
        <v>0</v>
      </c>
      <c r="AY225" s="120"/>
      <c r="AZ225" s="120"/>
      <c r="BA225" s="120"/>
      <c r="BB225" s="120"/>
      <c r="BC225" s="120">
        <v>0</v>
      </c>
      <c r="BD225" s="120"/>
      <c r="BE225" s="120"/>
      <c r="BF225" s="120"/>
      <c r="BG225" s="120"/>
      <c r="BH225" s="120">
        <f>IF(ISNUMBER(AO225),AO225,0)-IF(ISNUMBER(AX225),AX225,0)</f>
        <v>32251</v>
      </c>
      <c r="BI225" s="120"/>
      <c r="BJ225" s="120"/>
      <c r="BK225" s="120"/>
      <c r="BL225" s="120"/>
    </row>
    <row r="226" spans="1:79" s="6" customFormat="1" ht="12.75" customHeight="1">
      <c r="A226" s="84"/>
      <c r="B226" s="84"/>
      <c r="C226" s="84"/>
      <c r="D226" s="84"/>
      <c r="E226" s="84"/>
      <c r="F226" s="84"/>
      <c r="G226" s="99" t="s">
        <v>147</v>
      </c>
      <c r="H226" s="100"/>
      <c r="I226" s="100"/>
      <c r="J226" s="100"/>
      <c r="K226" s="100"/>
      <c r="L226" s="100"/>
      <c r="M226" s="100"/>
      <c r="N226" s="100"/>
      <c r="O226" s="100"/>
      <c r="P226" s="101"/>
      <c r="Q226" s="119">
        <v>842251</v>
      </c>
      <c r="R226" s="119"/>
      <c r="S226" s="119"/>
      <c r="T226" s="119"/>
      <c r="U226" s="119"/>
      <c r="V226" s="119">
        <v>0</v>
      </c>
      <c r="W226" s="119"/>
      <c r="X226" s="119"/>
      <c r="Y226" s="119"/>
      <c r="Z226" s="119">
        <v>0</v>
      </c>
      <c r="AA226" s="119"/>
      <c r="AB226" s="119"/>
      <c r="AC226" s="119"/>
      <c r="AD226" s="119"/>
      <c r="AE226" s="119">
        <v>0</v>
      </c>
      <c r="AF226" s="119"/>
      <c r="AG226" s="119"/>
      <c r="AH226" s="119"/>
      <c r="AI226" s="119"/>
      <c r="AJ226" s="119">
        <f>IF(ISNUMBER(Q226),Q226,0)-IF(ISNUMBER(Z226),Z226,0)</f>
        <v>842251</v>
      </c>
      <c r="AK226" s="119"/>
      <c r="AL226" s="119"/>
      <c r="AM226" s="119"/>
      <c r="AN226" s="119"/>
      <c r="AO226" s="119">
        <v>883068</v>
      </c>
      <c r="AP226" s="119"/>
      <c r="AQ226" s="119"/>
      <c r="AR226" s="119"/>
      <c r="AS226" s="119"/>
      <c r="AT226" s="119">
        <f>IF(ISNUMBER(V226),V226,0)-IF(ISNUMBER(Z226),Z226,0)-IF(ISNUMBER(AE226),AE226,0)</f>
        <v>0</v>
      </c>
      <c r="AU226" s="119"/>
      <c r="AV226" s="119"/>
      <c r="AW226" s="119"/>
      <c r="AX226" s="119">
        <v>0</v>
      </c>
      <c r="AY226" s="119"/>
      <c r="AZ226" s="119"/>
      <c r="BA226" s="119"/>
      <c r="BB226" s="119"/>
      <c r="BC226" s="119">
        <v>0</v>
      </c>
      <c r="BD226" s="119"/>
      <c r="BE226" s="119"/>
      <c r="BF226" s="119"/>
      <c r="BG226" s="119"/>
      <c r="BH226" s="119">
        <f>IF(ISNUMBER(AO226),AO226,0)-IF(ISNUMBER(AX226),AX226,0)</f>
        <v>883068</v>
      </c>
      <c r="BI226" s="119"/>
      <c r="BJ226" s="119"/>
      <c r="BK226" s="119"/>
      <c r="BL226" s="119"/>
    </row>
    <row r="228" spans="1:79" ht="14.25" customHeight="1">
      <c r="A228" s="29" t="s">
        <v>229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</row>
    <row r="229" spans="1:79" ht="15" customHeight="1">
      <c r="A229" s="31" t="s">
        <v>222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</row>
    <row r="230" spans="1:79" ht="42.95" customHeight="1">
      <c r="A230" s="73" t="s">
        <v>135</v>
      </c>
      <c r="B230" s="73"/>
      <c r="C230" s="73"/>
      <c r="D230" s="73"/>
      <c r="E230" s="73"/>
      <c r="F230" s="73"/>
      <c r="G230" s="27" t="s">
        <v>19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 t="s">
        <v>15</v>
      </c>
      <c r="U230" s="27"/>
      <c r="V230" s="27"/>
      <c r="W230" s="27"/>
      <c r="X230" s="27"/>
      <c r="Y230" s="27"/>
      <c r="Z230" s="27" t="s">
        <v>14</v>
      </c>
      <c r="AA230" s="27"/>
      <c r="AB230" s="27"/>
      <c r="AC230" s="27"/>
      <c r="AD230" s="27"/>
      <c r="AE230" s="27" t="s">
        <v>225</v>
      </c>
      <c r="AF230" s="27"/>
      <c r="AG230" s="27"/>
      <c r="AH230" s="27"/>
      <c r="AI230" s="27"/>
      <c r="AJ230" s="27"/>
      <c r="AK230" s="27" t="s">
        <v>230</v>
      </c>
      <c r="AL230" s="27"/>
      <c r="AM230" s="27"/>
      <c r="AN230" s="27"/>
      <c r="AO230" s="27"/>
      <c r="AP230" s="27"/>
      <c r="AQ230" s="27" t="s">
        <v>242</v>
      </c>
      <c r="AR230" s="27"/>
      <c r="AS230" s="27"/>
      <c r="AT230" s="27"/>
      <c r="AU230" s="27"/>
      <c r="AV230" s="27"/>
      <c r="AW230" s="27" t="s">
        <v>18</v>
      </c>
      <c r="AX230" s="27"/>
      <c r="AY230" s="27"/>
      <c r="AZ230" s="27"/>
      <c r="BA230" s="27"/>
      <c r="BB230" s="27"/>
      <c r="BC230" s="27"/>
      <c r="BD230" s="27"/>
      <c r="BE230" s="27" t="s">
        <v>156</v>
      </c>
      <c r="BF230" s="27"/>
      <c r="BG230" s="27"/>
      <c r="BH230" s="27"/>
      <c r="BI230" s="27"/>
      <c r="BJ230" s="27"/>
      <c r="BK230" s="27"/>
      <c r="BL230" s="27"/>
    </row>
    <row r="231" spans="1:79" ht="21.75" customHeight="1">
      <c r="A231" s="73"/>
      <c r="B231" s="73"/>
      <c r="C231" s="73"/>
      <c r="D231" s="73"/>
      <c r="E231" s="73"/>
      <c r="F231" s="73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79" ht="15" customHeight="1">
      <c r="A232" s="27">
        <v>1</v>
      </c>
      <c r="B232" s="27"/>
      <c r="C232" s="27"/>
      <c r="D232" s="27"/>
      <c r="E232" s="27"/>
      <c r="F232" s="27"/>
      <c r="G232" s="27">
        <v>2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>
        <v>3</v>
      </c>
      <c r="U232" s="27"/>
      <c r="V232" s="27"/>
      <c r="W232" s="27"/>
      <c r="X232" s="27"/>
      <c r="Y232" s="27"/>
      <c r="Z232" s="27">
        <v>4</v>
      </c>
      <c r="AA232" s="27"/>
      <c r="AB232" s="27"/>
      <c r="AC232" s="27"/>
      <c r="AD232" s="27"/>
      <c r="AE232" s="27">
        <v>5</v>
      </c>
      <c r="AF232" s="27"/>
      <c r="AG232" s="27"/>
      <c r="AH232" s="27"/>
      <c r="AI232" s="27"/>
      <c r="AJ232" s="27"/>
      <c r="AK232" s="27">
        <v>6</v>
      </c>
      <c r="AL232" s="27"/>
      <c r="AM232" s="27"/>
      <c r="AN232" s="27"/>
      <c r="AO232" s="27"/>
      <c r="AP232" s="27"/>
      <c r="AQ232" s="27">
        <v>7</v>
      </c>
      <c r="AR232" s="27"/>
      <c r="AS232" s="27"/>
      <c r="AT232" s="27"/>
      <c r="AU232" s="27"/>
      <c r="AV232" s="27"/>
      <c r="AW232" s="26">
        <v>8</v>
      </c>
      <c r="AX232" s="26"/>
      <c r="AY232" s="26"/>
      <c r="AZ232" s="26"/>
      <c r="BA232" s="26"/>
      <c r="BB232" s="26"/>
      <c r="BC232" s="26"/>
      <c r="BD232" s="26"/>
      <c r="BE232" s="26">
        <v>9</v>
      </c>
      <c r="BF232" s="26"/>
      <c r="BG232" s="26"/>
      <c r="BH232" s="26"/>
      <c r="BI232" s="26"/>
      <c r="BJ232" s="26"/>
      <c r="BK232" s="26"/>
      <c r="BL232" s="26"/>
    </row>
    <row r="233" spans="1:79" s="1" customFormat="1" ht="18.75" hidden="1" customHeight="1">
      <c r="A233" s="26" t="s">
        <v>64</v>
      </c>
      <c r="B233" s="26"/>
      <c r="C233" s="26"/>
      <c r="D233" s="26"/>
      <c r="E233" s="26"/>
      <c r="F233" s="26"/>
      <c r="G233" s="60" t="s">
        <v>57</v>
      </c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30" t="s">
        <v>80</v>
      </c>
      <c r="U233" s="30"/>
      <c r="V233" s="30"/>
      <c r="W233" s="30"/>
      <c r="X233" s="30"/>
      <c r="Y233" s="30"/>
      <c r="Z233" s="30" t="s">
        <v>81</v>
      </c>
      <c r="AA233" s="30"/>
      <c r="AB233" s="30"/>
      <c r="AC233" s="30"/>
      <c r="AD233" s="30"/>
      <c r="AE233" s="30" t="s">
        <v>82</v>
      </c>
      <c r="AF233" s="30"/>
      <c r="AG233" s="30"/>
      <c r="AH233" s="30"/>
      <c r="AI233" s="30"/>
      <c r="AJ233" s="30"/>
      <c r="AK233" s="30" t="s">
        <v>83</v>
      </c>
      <c r="AL233" s="30"/>
      <c r="AM233" s="30"/>
      <c r="AN233" s="30"/>
      <c r="AO233" s="30"/>
      <c r="AP233" s="30"/>
      <c r="AQ233" s="30" t="s">
        <v>84</v>
      </c>
      <c r="AR233" s="30"/>
      <c r="AS233" s="30"/>
      <c r="AT233" s="30"/>
      <c r="AU233" s="30"/>
      <c r="AV233" s="30"/>
      <c r="AW233" s="60" t="s">
        <v>87</v>
      </c>
      <c r="AX233" s="60"/>
      <c r="AY233" s="60"/>
      <c r="AZ233" s="60"/>
      <c r="BA233" s="60"/>
      <c r="BB233" s="60"/>
      <c r="BC233" s="60"/>
      <c r="BD233" s="60"/>
      <c r="BE233" s="60" t="s">
        <v>88</v>
      </c>
      <c r="BF233" s="60"/>
      <c r="BG233" s="60"/>
      <c r="BH233" s="60"/>
      <c r="BI233" s="60"/>
      <c r="BJ233" s="60"/>
      <c r="BK233" s="60"/>
      <c r="BL233" s="60"/>
      <c r="CA233" s="1" t="s">
        <v>54</v>
      </c>
    </row>
    <row r="234" spans="1:79" s="98" customFormat="1" ht="12.75" customHeight="1">
      <c r="A234" s="109">
        <v>2111</v>
      </c>
      <c r="B234" s="109"/>
      <c r="C234" s="109"/>
      <c r="D234" s="109"/>
      <c r="E234" s="109"/>
      <c r="F234" s="109"/>
      <c r="G234" s="91" t="s">
        <v>174</v>
      </c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3"/>
      <c r="T234" s="120">
        <v>201552</v>
      </c>
      <c r="U234" s="120"/>
      <c r="V234" s="120"/>
      <c r="W234" s="120"/>
      <c r="X234" s="120"/>
      <c r="Y234" s="120"/>
      <c r="Z234" s="120">
        <v>201552</v>
      </c>
      <c r="AA234" s="120"/>
      <c r="AB234" s="120"/>
      <c r="AC234" s="120"/>
      <c r="AD234" s="120"/>
      <c r="AE234" s="120">
        <v>0</v>
      </c>
      <c r="AF234" s="120"/>
      <c r="AG234" s="120"/>
      <c r="AH234" s="120"/>
      <c r="AI234" s="120"/>
      <c r="AJ234" s="120"/>
      <c r="AK234" s="120">
        <v>0</v>
      </c>
      <c r="AL234" s="120"/>
      <c r="AM234" s="120"/>
      <c r="AN234" s="120"/>
      <c r="AO234" s="120"/>
      <c r="AP234" s="120"/>
      <c r="AQ234" s="120">
        <v>0</v>
      </c>
      <c r="AR234" s="120"/>
      <c r="AS234" s="120"/>
      <c r="AT234" s="120"/>
      <c r="AU234" s="120"/>
      <c r="AV234" s="120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CA234" s="98" t="s">
        <v>55</v>
      </c>
    </row>
    <row r="235" spans="1:79" s="98" customFormat="1" ht="12.75" customHeight="1">
      <c r="A235" s="109">
        <v>2120</v>
      </c>
      <c r="B235" s="109"/>
      <c r="C235" s="109"/>
      <c r="D235" s="109"/>
      <c r="E235" s="109"/>
      <c r="F235" s="109"/>
      <c r="G235" s="91" t="s">
        <v>175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3"/>
      <c r="T235" s="120">
        <v>44341</v>
      </c>
      <c r="U235" s="120"/>
      <c r="V235" s="120"/>
      <c r="W235" s="120"/>
      <c r="X235" s="120"/>
      <c r="Y235" s="120"/>
      <c r="Z235" s="120">
        <v>44341</v>
      </c>
      <c r="AA235" s="120"/>
      <c r="AB235" s="120"/>
      <c r="AC235" s="120"/>
      <c r="AD235" s="120"/>
      <c r="AE235" s="120">
        <v>0</v>
      </c>
      <c r="AF235" s="120"/>
      <c r="AG235" s="120"/>
      <c r="AH235" s="120"/>
      <c r="AI235" s="120"/>
      <c r="AJ235" s="120"/>
      <c r="AK235" s="120">
        <v>0</v>
      </c>
      <c r="AL235" s="120"/>
      <c r="AM235" s="120"/>
      <c r="AN235" s="120"/>
      <c r="AO235" s="120"/>
      <c r="AP235" s="120"/>
      <c r="AQ235" s="120">
        <v>0</v>
      </c>
      <c r="AR235" s="120"/>
      <c r="AS235" s="120"/>
      <c r="AT235" s="120"/>
      <c r="AU235" s="120"/>
      <c r="AV235" s="120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</row>
    <row r="236" spans="1:79" s="98" customFormat="1" ht="25.5" customHeight="1">
      <c r="A236" s="109">
        <v>2210</v>
      </c>
      <c r="B236" s="109"/>
      <c r="C236" s="109"/>
      <c r="D236" s="109"/>
      <c r="E236" s="109"/>
      <c r="F236" s="109"/>
      <c r="G236" s="91" t="s">
        <v>176</v>
      </c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3"/>
      <c r="T236" s="120">
        <v>660</v>
      </c>
      <c r="U236" s="120"/>
      <c r="V236" s="120"/>
      <c r="W236" s="120"/>
      <c r="X236" s="120"/>
      <c r="Y236" s="120"/>
      <c r="Z236" s="120">
        <v>653</v>
      </c>
      <c r="AA236" s="120"/>
      <c r="AB236" s="120"/>
      <c r="AC236" s="120"/>
      <c r="AD236" s="120"/>
      <c r="AE236" s="120">
        <v>0</v>
      </c>
      <c r="AF236" s="120"/>
      <c r="AG236" s="120"/>
      <c r="AH236" s="120"/>
      <c r="AI236" s="120"/>
      <c r="AJ236" s="120"/>
      <c r="AK236" s="120">
        <v>0</v>
      </c>
      <c r="AL236" s="120"/>
      <c r="AM236" s="120"/>
      <c r="AN236" s="120"/>
      <c r="AO236" s="120"/>
      <c r="AP236" s="120"/>
      <c r="AQ236" s="120">
        <v>0</v>
      </c>
      <c r="AR236" s="120"/>
      <c r="AS236" s="120"/>
      <c r="AT236" s="120"/>
      <c r="AU236" s="120"/>
      <c r="AV236" s="120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</row>
    <row r="237" spans="1:79" s="98" customFormat="1" ht="12.75" customHeight="1">
      <c r="A237" s="109">
        <v>2250</v>
      </c>
      <c r="B237" s="109"/>
      <c r="C237" s="109"/>
      <c r="D237" s="109"/>
      <c r="E237" s="109"/>
      <c r="F237" s="109"/>
      <c r="G237" s="91" t="s">
        <v>177</v>
      </c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3"/>
      <c r="T237" s="120">
        <v>1320</v>
      </c>
      <c r="U237" s="120"/>
      <c r="V237" s="120"/>
      <c r="W237" s="120"/>
      <c r="X237" s="120"/>
      <c r="Y237" s="120"/>
      <c r="Z237" s="120">
        <v>480</v>
      </c>
      <c r="AA237" s="120"/>
      <c r="AB237" s="120"/>
      <c r="AC237" s="120"/>
      <c r="AD237" s="120"/>
      <c r="AE237" s="120">
        <v>0</v>
      </c>
      <c r="AF237" s="120"/>
      <c r="AG237" s="120"/>
      <c r="AH237" s="120"/>
      <c r="AI237" s="120"/>
      <c r="AJ237" s="120"/>
      <c r="AK237" s="120">
        <v>0</v>
      </c>
      <c r="AL237" s="120"/>
      <c r="AM237" s="120"/>
      <c r="AN237" s="120"/>
      <c r="AO237" s="120"/>
      <c r="AP237" s="120"/>
      <c r="AQ237" s="120">
        <v>0</v>
      </c>
      <c r="AR237" s="120"/>
      <c r="AS237" s="120"/>
      <c r="AT237" s="120"/>
      <c r="AU237" s="120"/>
      <c r="AV237" s="120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</row>
    <row r="238" spans="1:79" s="6" customFormat="1" ht="12.75" customHeight="1">
      <c r="A238" s="84"/>
      <c r="B238" s="84"/>
      <c r="C238" s="84"/>
      <c r="D238" s="84"/>
      <c r="E238" s="84"/>
      <c r="F238" s="84"/>
      <c r="G238" s="99" t="s">
        <v>147</v>
      </c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1"/>
      <c r="T238" s="119">
        <v>247873</v>
      </c>
      <c r="U238" s="119"/>
      <c r="V238" s="119"/>
      <c r="W238" s="119"/>
      <c r="X238" s="119"/>
      <c r="Y238" s="119"/>
      <c r="Z238" s="119">
        <v>247026</v>
      </c>
      <c r="AA238" s="119"/>
      <c r="AB238" s="119"/>
      <c r="AC238" s="119"/>
      <c r="AD238" s="119"/>
      <c r="AE238" s="119">
        <v>0</v>
      </c>
      <c r="AF238" s="119"/>
      <c r="AG238" s="119"/>
      <c r="AH238" s="119"/>
      <c r="AI238" s="119"/>
      <c r="AJ238" s="119"/>
      <c r="AK238" s="119">
        <v>0</v>
      </c>
      <c r="AL238" s="119"/>
      <c r="AM238" s="119"/>
      <c r="AN238" s="119"/>
      <c r="AO238" s="119"/>
      <c r="AP238" s="119"/>
      <c r="AQ238" s="119">
        <v>0</v>
      </c>
      <c r="AR238" s="119"/>
      <c r="AS238" s="119"/>
      <c r="AT238" s="119"/>
      <c r="AU238" s="119"/>
      <c r="AV238" s="119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</row>
    <row r="240" spans="1:79" ht="14.25" customHeight="1">
      <c r="A240" s="29" t="s">
        <v>243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</row>
    <row r="241" spans="1:64" ht="15" customHeight="1">
      <c r="A241" s="128" t="s">
        <v>211</v>
      </c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  <c r="BK241" s="129"/>
      <c r="BL241" s="129"/>
    </row>
    <row r="242" spans="1:6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4" spans="1:64" ht="14.25">
      <c r="A244" s="29" t="s">
        <v>258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</row>
    <row r="245" spans="1:64" ht="14.25">
      <c r="A245" s="29" t="s">
        <v>231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</row>
    <row r="246" spans="1:64" ht="45" customHeight="1">
      <c r="A246" s="128" t="s">
        <v>212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  <c r="BK246" s="129"/>
      <c r="BL246" s="129"/>
    </row>
    <row r="247" spans="1:6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50" spans="1:64" ht="18.95" customHeight="1">
      <c r="A250" s="132" t="s">
        <v>216</v>
      </c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22"/>
      <c r="AC250" s="22"/>
      <c r="AD250" s="22"/>
      <c r="AE250" s="22"/>
      <c r="AF250" s="22"/>
      <c r="AG250" s="22"/>
      <c r="AH250" s="42"/>
      <c r="AI250" s="42"/>
      <c r="AJ250" s="42"/>
      <c r="AK250" s="42"/>
      <c r="AL250" s="42"/>
      <c r="AM250" s="42"/>
      <c r="AN250" s="42"/>
      <c r="AO250" s="42"/>
      <c r="AP250" s="42"/>
      <c r="AQ250" s="22"/>
      <c r="AR250" s="22"/>
      <c r="AS250" s="22"/>
      <c r="AT250" s="22"/>
      <c r="AU250" s="133" t="s">
        <v>218</v>
      </c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</row>
    <row r="251" spans="1:64" ht="12.75" customHeight="1">
      <c r="AB251" s="23"/>
      <c r="AC251" s="23"/>
      <c r="AD251" s="23"/>
      <c r="AE251" s="23"/>
      <c r="AF251" s="23"/>
      <c r="AG251" s="23"/>
      <c r="AH251" s="28" t="s">
        <v>1</v>
      </c>
      <c r="AI251" s="28"/>
      <c r="AJ251" s="28"/>
      <c r="AK251" s="28"/>
      <c r="AL251" s="28"/>
      <c r="AM251" s="28"/>
      <c r="AN251" s="28"/>
      <c r="AO251" s="28"/>
      <c r="AP251" s="28"/>
      <c r="AQ251" s="23"/>
      <c r="AR251" s="23"/>
      <c r="AS251" s="23"/>
      <c r="AT251" s="23"/>
      <c r="AU251" s="28" t="s">
        <v>160</v>
      </c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</row>
    <row r="252" spans="1:64" ht="15">
      <c r="AB252" s="23"/>
      <c r="AC252" s="23"/>
      <c r="AD252" s="23"/>
      <c r="AE252" s="23"/>
      <c r="AF252" s="23"/>
      <c r="AG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3"/>
      <c r="AR252" s="23"/>
      <c r="AS252" s="23"/>
      <c r="AT252" s="23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</row>
    <row r="253" spans="1:64" ht="18" customHeight="1">
      <c r="A253" s="132" t="s">
        <v>217</v>
      </c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23"/>
      <c r="AC253" s="23"/>
      <c r="AD253" s="23"/>
      <c r="AE253" s="23"/>
      <c r="AF253" s="23"/>
      <c r="AG253" s="23"/>
      <c r="AH253" s="43"/>
      <c r="AI253" s="43"/>
      <c r="AJ253" s="43"/>
      <c r="AK253" s="43"/>
      <c r="AL253" s="43"/>
      <c r="AM253" s="43"/>
      <c r="AN253" s="43"/>
      <c r="AO253" s="43"/>
      <c r="AP253" s="43"/>
      <c r="AQ253" s="23"/>
      <c r="AR253" s="23"/>
      <c r="AS253" s="23"/>
      <c r="AT253" s="23"/>
      <c r="AU253" s="134" t="s">
        <v>219</v>
      </c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</row>
    <row r="254" spans="1:64" ht="12" customHeight="1">
      <c r="AB254" s="23"/>
      <c r="AC254" s="23"/>
      <c r="AD254" s="23"/>
      <c r="AE254" s="23"/>
      <c r="AF254" s="23"/>
      <c r="AG254" s="23"/>
      <c r="AH254" s="28" t="s">
        <v>1</v>
      </c>
      <c r="AI254" s="28"/>
      <c r="AJ254" s="28"/>
      <c r="AK254" s="28"/>
      <c r="AL254" s="28"/>
      <c r="AM254" s="28"/>
      <c r="AN254" s="28"/>
      <c r="AO254" s="28"/>
      <c r="AP254" s="28"/>
      <c r="AQ254" s="23"/>
      <c r="AR254" s="23"/>
      <c r="AS254" s="23"/>
      <c r="AT254" s="23"/>
      <c r="AU254" s="28" t="s">
        <v>160</v>
      </c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</row>
  </sheetData>
  <mergeCells count="1646">
    <mergeCell ref="AW238:BD238"/>
    <mergeCell ref="BE238:BL238"/>
    <mergeCell ref="AQ237:AV237"/>
    <mergeCell ref="AW237:BD237"/>
    <mergeCell ref="BE237:BL237"/>
    <mergeCell ref="A238:F238"/>
    <mergeCell ref="G238:S238"/>
    <mergeCell ref="T238:Y238"/>
    <mergeCell ref="Z238:AD238"/>
    <mergeCell ref="AE238:AJ238"/>
    <mergeCell ref="AK238:AP238"/>
    <mergeCell ref="AQ238:AV238"/>
    <mergeCell ref="AK236:AP236"/>
    <mergeCell ref="AQ236:AV236"/>
    <mergeCell ref="AW236:BD236"/>
    <mergeCell ref="BE236:BL236"/>
    <mergeCell ref="A237:F237"/>
    <mergeCell ref="G237:S237"/>
    <mergeCell ref="T237:Y237"/>
    <mergeCell ref="Z237:AD237"/>
    <mergeCell ref="AE237:AJ237"/>
    <mergeCell ref="AK237:AP237"/>
    <mergeCell ref="AE235:AJ235"/>
    <mergeCell ref="AK235:AP235"/>
    <mergeCell ref="AQ235:AV235"/>
    <mergeCell ref="AW235:BD235"/>
    <mergeCell ref="BE235:BL235"/>
    <mergeCell ref="A236:F236"/>
    <mergeCell ref="G236:S236"/>
    <mergeCell ref="T236:Y236"/>
    <mergeCell ref="Z236:AD236"/>
    <mergeCell ref="AE236:AJ236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J224:AN224"/>
    <mergeCell ref="AO224:AS224"/>
    <mergeCell ref="AT224:AW224"/>
    <mergeCell ref="AX224:BB224"/>
    <mergeCell ref="BC224:BG224"/>
    <mergeCell ref="BH224:BL224"/>
    <mergeCell ref="A224:F224"/>
    <mergeCell ref="G224:P224"/>
    <mergeCell ref="Q224:U224"/>
    <mergeCell ref="V224:Y224"/>
    <mergeCell ref="Z224:AD224"/>
    <mergeCell ref="AE224:AI224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T220:AW220"/>
    <mergeCell ref="AX220:BB220"/>
    <mergeCell ref="BC220:BG220"/>
    <mergeCell ref="BH220:BL220"/>
    <mergeCell ref="A221:F221"/>
    <mergeCell ref="G221:P221"/>
    <mergeCell ref="Q221:U221"/>
    <mergeCell ref="V221:Y221"/>
    <mergeCell ref="Z221:AD221"/>
    <mergeCell ref="AE221:AI221"/>
    <mergeCell ref="A220:F220"/>
    <mergeCell ref="G220:P220"/>
    <mergeCell ref="Q220:U220"/>
    <mergeCell ref="V220:Y220"/>
    <mergeCell ref="Z220:AD220"/>
    <mergeCell ref="AE220:AI220"/>
    <mergeCell ref="AJ220:AN220"/>
    <mergeCell ref="AO220:AS220"/>
    <mergeCell ref="BB210:BF210"/>
    <mergeCell ref="BG210:BL210"/>
    <mergeCell ref="BB209:BF209"/>
    <mergeCell ref="BG209:BL209"/>
    <mergeCell ref="A210:F210"/>
    <mergeCell ref="G210:S210"/>
    <mergeCell ref="T210:Y210"/>
    <mergeCell ref="Z210:AD210"/>
    <mergeCell ref="AE210:AJ210"/>
    <mergeCell ref="AK210:AP210"/>
    <mergeCell ref="AQ210:AV210"/>
    <mergeCell ref="AW210:BA210"/>
    <mergeCell ref="BB208:BF208"/>
    <mergeCell ref="BG208:BL208"/>
    <mergeCell ref="A209:F209"/>
    <mergeCell ref="G209:S209"/>
    <mergeCell ref="T209:Y209"/>
    <mergeCell ref="Z209:AD209"/>
    <mergeCell ref="AE209:AJ209"/>
    <mergeCell ref="AK209:AP209"/>
    <mergeCell ref="AQ209:AV209"/>
    <mergeCell ref="AW209:BA209"/>
    <mergeCell ref="T208:Y208"/>
    <mergeCell ref="Z208:AD208"/>
    <mergeCell ref="AE208:AJ208"/>
    <mergeCell ref="AK208:AP208"/>
    <mergeCell ref="AQ208:AV208"/>
    <mergeCell ref="AW208:BA208"/>
    <mergeCell ref="A207:F207"/>
    <mergeCell ref="G207:S207"/>
    <mergeCell ref="T207:Y207"/>
    <mergeCell ref="Z207:AD207"/>
    <mergeCell ref="AE207:AJ207"/>
    <mergeCell ref="AK207:AP207"/>
    <mergeCell ref="AQ207:AV207"/>
    <mergeCell ref="AW207:BA207"/>
    <mergeCell ref="BA165:BC165"/>
    <mergeCell ref="BD165:BF165"/>
    <mergeCell ref="BG165:BI165"/>
    <mergeCell ref="BJ165:BL165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AU163:AW163"/>
    <mergeCell ref="AX163:AZ163"/>
    <mergeCell ref="BA163:BC163"/>
    <mergeCell ref="BD163:BF163"/>
    <mergeCell ref="BG163:BI163"/>
    <mergeCell ref="BJ163:BL163"/>
    <mergeCell ref="AC163:AE163"/>
    <mergeCell ref="AF163:AH163"/>
    <mergeCell ref="AI163:AK163"/>
    <mergeCell ref="AL163:AN163"/>
    <mergeCell ref="AO163:AQ163"/>
    <mergeCell ref="AR163:AT163"/>
    <mergeCell ref="AT153:AX153"/>
    <mergeCell ref="AY153:BC153"/>
    <mergeCell ref="BD153:BH153"/>
    <mergeCell ref="BI153:BM153"/>
    <mergeCell ref="BN153:BR153"/>
    <mergeCell ref="A153:T153"/>
    <mergeCell ref="U153:Y153"/>
    <mergeCell ref="Z153:AD153"/>
    <mergeCell ref="AE153:AI153"/>
    <mergeCell ref="AJ153:AN153"/>
    <mergeCell ref="AO153:AS153"/>
    <mergeCell ref="AO152:AS152"/>
    <mergeCell ref="AT152:AX152"/>
    <mergeCell ref="AY152:BC152"/>
    <mergeCell ref="BD152:BH152"/>
    <mergeCell ref="BI152:BM152"/>
    <mergeCell ref="BN152:BR152"/>
    <mergeCell ref="AT151:AX151"/>
    <mergeCell ref="AY151:BC151"/>
    <mergeCell ref="BD151:BH151"/>
    <mergeCell ref="BI151:BM151"/>
    <mergeCell ref="BN151:BR151"/>
    <mergeCell ref="A152:T152"/>
    <mergeCell ref="U152:Y152"/>
    <mergeCell ref="Z152:AD152"/>
    <mergeCell ref="AE152:AI152"/>
    <mergeCell ref="AJ152:AN152"/>
    <mergeCell ref="A151:T151"/>
    <mergeCell ref="U151:Y151"/>
    <mergeCell ref="Z151:AD151"/>
    <mergeCell ref="AE151:AI151"/>
    <mergeCell ref="AJ151:AN151"/>
    <mergeCell ref="AO151:AS151"/>
    <mergeCell ref="AO150:AS150"/>
    <mergeCell ref="AT150:AX150"/>
    <mergeCell ref="AY150:BC150"/>
    <mergeCell ref="BD150:BH150"/>
    <mergeCell ref="BI150:BM150"/>
    <mergeCell ref="BN150:BR150"/>
    <mergeCell ref="AT149:AX149"/>
    <mergeCell ref="AY149:BC149"/>
    <mergeCell ref="BD149:BH149"/>
    <mergeCell ref="BI149:BM149"/>
    <mergeCell ref="BN149:BR149"/>
    <mergeCell ref="A150:T150"/>
    <mergeCell ref="U150:Y150"/>
    <mergeCell ref="Z150:AD150"/>
    <mergeCell ref="AE150:AI150"/>
    <mergeCell ref="AJ150:AN150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O149:AS149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O148:AS148"/>
    <mergeCell ref="AT148:AX148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AT147:AX147"/>
    <mergeCell ref="AY147:BC147"/>
    <mergeCell ref="BN145:BR145"/>
    <mergeCell ref="A146:T146"/>
    <mergeCell ref="U146:Y146"/>
    <mergeCell ref="Z146:AD146"/>
    <mergeCell ref="AE146:AI146"/>
    <mergeCell ref="AJ146:AN146"/>
    <mergeCell ref="AO146:AS146"/>
    <mergeCell ref="AT146:AX146"/>
    <mergeCell ref="AY146:BC146"/>
    <mergeCell ref="BD146:BH146"/>
    <mergeCell ref="A145:T145"/>
    <mergeCell ref="U145:Y145"/>
    <mergeCell ref="Z145:AD145"/>
    <mergeCell ref="AE145:AI145"/>
    <mergeCell ref="AJ145:AN145"/>
    <mergeCell ref="AO145:AS145"/>
    <mergeCell ref="AP136:AT136"/>
    <mergeCell ref="AU136:AY136"/>
    <mergeCell ref="AZ136:BD136"/>
    <mergeCell ref="BE136:BI136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131:C131"/>
    <mergeCell ref="D131:P131"/>
    <mergeCell ref="Q131:U131"/>
    <mergeCell ref="V131:AE131"/>
    <mergeCell ref="AF131:AJ131"/>
    <mergeCell ref="AK131:AO131"/>
    <mergeCell ref="BT123:BX123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A108:C108"/>
    <mergeCell ref="D108:T108"/>
    <mergeCell ref="U108:Y108"/>
    <mergeCell ref="Z108:AD108"/>
    <mergeCell ref="AE108:AI108"/>
    <mergeCell ref="BU99:BY99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3:AA253"/>
    <mergeCell ref="AH253:AP253"/>
    <mergeCell ref="AU253:BF253"/>
    <mergeCell ref="AH254:AP254"/>
    <mergeCell ref="AU254:BF254"/>
    <mergeCell ref="A31:D31"/>
    <mergeCell ref="E31:T31"/>
    <mergeCell ref="U31:Y31"/>
    <mergeCell ref="Z31:AD31"/>
    <mergeCell ref="AE31:AH31"/>
    <mergeCell ref="A246:BL246"/>
    <mergeCell ref="A250:AA250"/>
    <mergeCell ref="AH250:AP250"/>
    <mergeCell ref="AU250:BF250"/>
    <mergeCell ref="AH251:AP251"/>
    <mergeCell ref="AU251:BF251"/>
    <mergeCell ref="AW234:BD234"/>
    <mergeCell ref="BE234:BL234"/>
    <mergeCell ref="A240:BL240"/>
    <mergeCell ref="A241:BL241"/>
    <mergeCell ref="A244:BL244"/>
    <mergeCell ref="A245:BL245"/>
    <mergeCell ref="A235:F235"/>
    <mergeCell ref="G235:S235"/>
    <mergeCell ref="T235:Y235"/>
    <mergeCell ref="Z235:AD235"/>
    <mergeCell ref="AQ233:AV233"/>
    <mergeCell ref="AW233:BD233"/>
    <mergeCell ref="BE233:BL233"/>
    <mergeCell ref="A234:F234"/>
    <mergeCell ref="G234:S234"/>
    <mergeCell ref="T234:Y234"/>
    <mergeCell ref="Z234:AD234"/>
    <mergeCell ref="AE234:AJ234"/>
    <mergeCell ref="AK234:AP234"/>
    <mergeCell ref="AQ234:AV234"/>
    <mergeCell ref="A233:F233"/>
    <mergeCell ref="G233:S233"/>
    <mergeCell ref="T233:Y233"/>
    <mergeCell ref="Z233:AD233"/>
    <mergeCell ref="AE233:AJ233"/>
    <mergeCell ref="AK233:AP233"/>
    <mergeCell ref="BE230:BL231"/>
    <mergeCell ref="A232:F232"/>
    <mergeCell ref="G232:S232"/>
    <mergeCell ref="T232:Y232"/>
    <mergeCell ref="Z232:AD232"/>
    <mergeCell ref="AE232:AJ232"/>
    <mergeCell ref="AK232:AP232"/>
    <mergeCell ref="AQ232:AV232"/>
    <mergeCell ref="AW232:BD232"/>
    <mergeCell ref="BE232:BL232"/>
    <mergeCell ref="A228:BL228"/>
    <mergeCell ref="A229:BL229"/>
    <mergeCell ref="A230:F231"/>
    <mergeCell ref="G230:S231"/>
    <mergeCell ref="T230:Y231"/>
    <mergeCell ref="Z230:AD231"/>
    <mergeCell ref="AE230:AJ231"/>
    <mergeCell ref="AK230:AP231"/>
    <mergeCell ref="AQ230:AV231"/>
    <mergeCell ref="AW230:BD231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06:AP206"/>
    <mergeCell ref="AQ206:AV206"/>
    <mergeCell ref="AW206:BA206"/>
    <mergeCell ref="BB206:BF206"/>
    <mergeCell ref="BG206:BL206"/>
    <mergeCell ref="A212:BL212"/>
    <mergeCell ref="BB207:BF207"/>
    <mergeCell ref="BG207:BL207"/>
    <mergeCell ref="A208:F208"/>
    <mergeCell ref="G208:S208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Q202:AV203"/>
    <mergeCell ref="AW202:BF202"/>
    <mergeCell ref="BG202:BL203"/>
    <mergeCell ref="AW203:BA203"/>
    <mergeCell ref="BB203:BF203"/>
    <mergeCell ref="A204:F204"/>
    <mergeCell ref="G204:S204"/>
    <mergeCell ref="T204:Y204"/>
    <mergeCell ref="Z204:AD204"/>
    <mergeCell ref="AE204:AJ204"/>
    <mergeCell ref="A202:F203"/>
    <mergeCell ref="G202:S203"/>
    <mergeCell ref="T202:Y203"/>
    <mergeCell ref="Z202:AD203"/>
    <mergeCell ref="AE202:AJ203"/>
    <mergeCell ref="AK202:AP203"/>
    <mergeCell ref="BP192:BS192"/>
    <mergeCell ref="A195:BL195"/>
    <mergeCell ref="A196:BL196"/>
    <mergeCell ref="A199:BL199"/>
    <mergeCell ref="A200:BL200"/>
    <mergeCell ref="A201:BL201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Z183:BD183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P180:AT180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P181:AT181"/>
    <mergeCell ref="A177:BL177"/>
    <mergeCell ref="A178:BD178"/>
    <mergeCell ref="A179:F180"/>
    <mergeCell ref="G179:S180"/>
    <mergeCell ref="T179:Z180"/>
    <mergeCell ref="AA179:AO179"/>
    <mergeCell ref="AP179:BD179"/>
    <mergeCell ref="AA180:AE180"/>
    <mergeCell ref="AF180:AJ180"/>
    <mergeCell ref="AK180:AO180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2:BC162"/>
    <mergeCell ref="BD162:BF162"/>
    <mergeCell ref="BG162:BI162"/>
    <mergeCell ref="BJ162:BL162"/>
    <mergeCell ref="A168:BL168"/>
    <mergeCell ref="A169:BS169"/>
    <mergeCell ref="A163:C163"/>
    <mergeCell ref="D163:V163"/>
    <mergeCell ref="W163:Y163"/>
    <mergeCell ref="Z163:AB163"/>
    <mergeCell ref="AI162:AK162"/>
    <mergeCell ref="AL162:AN162"/>
    <mergeCell ref="AO162:AQ162"/>
    <mergeCell ref="AR162:AT162"/>
    <mergeCell ref="AU162:AW162"/>
    <mergeCell ref="AX162:AZ162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157:C159"/>
    <mergeCell ref="D157:V159"/>
    <mergeCell ref="W157:AH157"/>
    <mergeCell ref="AI157:AT157"/>
    <mergeCell ref="AU157:AZ157"/>
    <mergeCell ref="BA157:BF157"/>
    <mergeCell ref="AT144:AX144"/>
    <mergeCell ref="AY144:BC144"/>
    <mergeCell ref="BD144:BH144"/>
    <mergeCell ref="BI144:BM144"/>
    <mergeCell ref="BN144:BR144"/>
    <mergeCell ref="A156:BL156"/>
    <mergeCell ref="AT145:AX145"/>
    <mergeCell ref="AY145:BC145"/>
    <mergeCell ref="BD145:BH145"/>
    <mergeCell ref="BI145:BM145"/>
    <mergeCell ref="A144:T144"/>
    <mergeCell ref="U144:Y144"/>
    <mergeCell ref="Z144:AD144"/>
    <mergeCell ref="AE144:AI144"/>
    <mergeCell ref="AJ144:AN144"/>
    <mergeCell ref="AO144:AS144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30:AT130"/>
    <mergeCell ref="AU130:AY130"/>
    <mergeCell ref="AZ130:BD130"/>
    <mergeCell ref="BE130:BI130"/>
    <mergeCell ref="A138:BL138"/>
    <mergeCell ref="A139:BR139"/>
    <mergeCell ref="AP131:AT131"/>
    <mergeCell ref="AU131:AY131"/>
    <mergeCell ref="AZ131:BD131"/>
    <mergeCell ref="BE131:BI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BT117:BX117"/>
    <mergeCell ref="A125:BL125"/>
    <mergeCell ref="A126:C127"/>
    <mergeCell ref="D126:P127"/>
    <mergeCell ref="Q126:U127"/>
    <mergeCell ref="V126:AE127"/>
    <mergeCell ref="AF126:AT126"/>
    <mergeCell ref="AU126:BI126"/>
    <mergeCell ref="AF127:AJ127"/>
    <mergeCell ref="AK127:AO127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J108:AN108"/>
    <mergeCell ref="AO108:AS108"/>
    <mergeCell ref="AT108:AX108"/>
    <mergeCell ref="AY108:BC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:A99 A107:A108 A162:A165">
    <cfRule type="cellIs" dxfId="3" priority="3" stopIfTrue="1" operator="equal">
      <formula>A97</formula>
    </cfRule>
  </conditionalFormatting>
  <conditionalFormatting sqref="A117:C123 A130:C136">
    <cfRule type="cellIs" dxfId="2" priority="1" stopIfTrue="1" operator="equal">
      <formula>A116</formula>
    </cfRule>
    <cfRule type="cellIs" dxfId="1" priority="2" stopIfTrue="1" operator="equal">
      <formula>0</formula>
    </cfRule>
  </conditionalFormatting>
  <conditionalFormatting sqref="A109">
    <cfRule type="cellIs" dxfId="0" priority="5" stopIfTrue="1" operator="equal">
      <formula>A107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КПК0610160</vt:lpstr>
      <vt:lpstr>'Додаток2 КПК0610160'!Область_печати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2021-12-01T12:05:40Z</dcterms:modified>
</cp:coreProperties>
</file>