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142" sheetId="6" r:id="rId1"/>
  </sheets>
  <definedNames>
    <definedName name="_xlnm.Print_Area" localSheetId="0">'Додаток2 КПК0611142'!$A$1:$BY$232</definedName>
  </definedNames>
  <calcPr calcId="124519"/>
</workbook>
</file>

<file path=xl/calcChain.xml><?xml version="1.0" encoding="utf-8"?>
<calcChain xmlns="http://schemas.openxmlformats.org/spreadsheetml/2006/main">
  <c r="BH207" i="6"/>
  <c r="AT207"/>
  <c r="AJ207"/>
  <c r="BH206"/>
  <c r="AT206"/>
  <c r="AJ206"/>
  <c r="BH205"/>
  <c r="AT205"/>
  <c r="AJ205"/>
  <c r="BG196"/>
  <c r="AQ196"/>
  <c r="BG195"/>
  <c r="AQ195"/>
  <c r="BG194"/>
  <c r="AQ194"/>
  <c r="AZ171"/>
  <c r="AK171"/>
  <c r="AZ170"/>
  <c r="AK170"/>
  <c r="BO162"/>
  <c r="AZ162"/>
  <c r="AK162"/>
  <c r="BO161"/>
  <c r="AZ161"/>
  <c r="AK161"/>
  <c r="BD102"/>
  <c r="AJ102"/>
  <c r="BD101"/>
  <c r="AJ101"/>
  <c r="BD100"/>
  <c r="AJ100"/>
  <c r="BD99"/>
  <c r="AJ99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<sst xmlns="http://schemas.openxmlformats.org/spreadsheetml/2006/main" count="703" uniqueCount="258">
  <si>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</si>
  <si>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</si>
  <si>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</si>
  <si>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</si>
  <si>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</si>
  <si>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</si>
  <si>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</si>
  <si>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</si>
  <si>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</si>
  <si>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</si>
  <si>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</si>
  <si>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</si>
  <si>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</si>
  <si>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</si>
  <si>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</si>
  <si>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</si>
  <si>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</si>
  <si>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</si>
  <si>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</si>
  <si>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</si>
  <si>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</si>
  <si>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</si>
  <si>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</si>
  <si>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</si>
  <si>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</si>
  <si>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</si>
  <si>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</si>
  <si>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</si>
  <si>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</si>
  <si>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</si>
  <si>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</si>
  <si>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</si>
  <si>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</si>
  <si>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</si>
  <si>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</si>
  <si>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</si>
  <si>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</si>
  <si>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</si>
  <si>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</si>
  <si>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</si>
  <si>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</si>
  <si>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</si>
  <si>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</si>
  <si>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</si>
  <si>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</si>
  <si>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</si>
  <si>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</si>
  <si>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</si>
  <si>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</si>
  <si>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</si>
  <si>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</si>
  <si>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</si>
  <si>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</si>
  <si>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</si>
  <si>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</si>
  <si>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</si>
  <si>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</si>
  <si>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</si>
  <si>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</si>
  <si>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</si>
  <si>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</si>
  <si>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</si>
  <si>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</si>
  <si>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</si>
  <si>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</si>
  <si>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</si>
  <si>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</si>
  <si>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</si>
  <si>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</si>
  <si>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</si>
  <si>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</si>
  <si>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</si>
  <si>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</si>
  <si>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</si>
  <si>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</si>
  <si>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</si>
  <si>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</si>
  <si>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</si>
  <si>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</si>
  <si>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</si>
  <si>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</si>
  <si>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</si>
  <si>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</si>
  <si>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</si>
  <si>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</si>
  <si>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</si>
  <si>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</si>
  <si>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</si>
  <si>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</si>
  <si>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</si>
  <si>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</si>
  <si>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</si>
  <si>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</si>
  <si>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</si>
  <si>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</si>
  <si>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</si>
  <si>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</si>
  <si>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</si>
  <si>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</si>
  <si>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</si>
  <si>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</si>
  <si>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</si>
  <si>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</si>
  <si>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</si>
  <si>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</si>
  <si>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</si>
  <si>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</si>
  <si>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</si>
  <si>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</si>
  <si>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</si>
  <si>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</si>
  <si>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</si>
  <si>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</si>
  <si>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</si>
  <si>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</si>
  <si>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</si>
  <si>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</si>
  <si>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</si>
  <si>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</si>
  <si>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</si>
  <si>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</si>
  <si>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</si>
  <si>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</si>
  <si>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</si>
  <si>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</si>
  <si>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</si>
  <si>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</si>
  <si>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</si>
  <si>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</si>
  <si>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</si>
  <si>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</si>
  <si>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</si>
  <si>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</si>
  <si>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</si>
  <si>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</si>
  <si>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</si>
  <si>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</si>
  <si>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</si>
  <si>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</si>
  <si>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</si>
  <si>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</si>
  <si>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</si>
  <si>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</si>
  <si>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</si>
  <si>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</si>
  <si>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</si>
  <si>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</si>
  <si>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</si>
  <si>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</si>
  <si>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</si>
  <si>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</si>
  <si>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</si>
  <si>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</si>
  <si>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</si>
  <si>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</si>
  <si>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</si>
  <si>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</si>
  <si>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</si>
  <si>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</si>
  <si>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</si>
  <si>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</si>
  <si>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</si>
  <si>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</si>
  <si>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</si>
  <si>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</si>
  <si>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</si>
  <si>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</si>
  <si>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</si>
  <si>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</si>
  <si>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</si>
  <si>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</si>
  <si>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</si>
  <si>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</si>
  <si>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</si>
  <si>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</si>
  <si>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Інші виплати населенню</t>
  </si>
  <si>
    <t>Забезпечення виплати одноразової допомоги дітям- сиротам та дітям позбавленим батьківського піклуванн, яким виповнилось 18 років</t>
  </si>
  <si>
    <t>Забезпечення підвезення учнів, які відвідують навчальні заклади міста та проживають на території ОТГ</t>
  </si>
  <si>
    <t>Послуги з проходження медичної комісії працівниками закладів освіти</t>
  </si>
  <si>
    <t>продукту</t>
  </si>
  <si>
    <t xml:space="preserve">formula=RC[-16]+RC[-8]                          </t>
  </si>
  <si>
    <t>Середньорічне кількість одержувачів допомоги</t>
  </si>
  <si>
    <t>осіб</t>
  </si>
  <si>
    <t>Список дітей- сиріт, наданий "Службою у справах дітей"</t>
  </si>
  <si>
    <t>Середньорічне кількість учнів,які потребують підвозу</t>
  </si>
  <si>
    <t>списки ОТГ</t>
  </si>
  <si>
    <t>Кількість днів перевезень</t>
  </si>
  <si>
    <t>днів</t>
  </si>
  <si>
    <t>розрахунковий показник</t>
  </si>
  <si>
    <t>Кількість працівників охоплених медичним оглядом</t>
  </si>
  <si>
    <t>списки</t>
  </si>
  <si>
    <t>якості</t>
  </si>
  <si>
    <t>Середній розмір допомоги</t>
  </si>
  <si>
    <t>грн.</t>
  </si>
  <si>
    <t>Розрахунковий показник</t>
  </si>
  <si>
    <t>середні витрати на медогляд на 1 працівника</t>
  </si>
  <si>
    <t>розрахункови показник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</si>
  <si>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</si>
  <si>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</si>
  <si>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</si>
  <si>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у місті Синельниковому на 2019-2025 роки</t>
  </si>
  <si>
    <t>19.07.2019 р. № 793-42/VII зі змінами</t>
  </si>
  <si>
    <t>Забезпечення реалізації інших програм та заходів у сфері освіти, строки реалізації 2022-2024 роки</t>
  </si>
  <si>
    <t>Забезпечити реалізацію інших програм та заходів у сфері освіти; _x000D_
Забезпечити підвезення учнів ОТГ</t>
  </si>
  <si>
    <t>- Бюджетний кодекс України;_x000D_
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Наказ МФ України від 26.08.2014  № 836 " Про деякі питання запровадження програмно-цільового методу складання та виконання місцевих бюджетів";_x000D_
-  Наказ МФ України від 02.12.2014 № 1195  " Типова програмна класифікація видатків та кредитування місцевих бюджетів";_x000D_
- Наказ Міністерства освіти і науки України від 10.07.2017 № 922 "Типовий перелік бюджетних програм і результативних показників їх виконання для місцевих бюджетів у галузі "Освіта".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</si>
  <si>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</si>
  <si>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</si>
  <si>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 - цільового складання та виконання місцевих бюджетів" ( зі змінами внесеними наказом Міністерства фінансів України від 30.01. 2012 р. № 59), Наказ Міністерства фінансів України 26.08.2014 р. № 836 " Про деякі питання запровадження програмно -цільового методу складання та виконання місцевих бюджетів", Наказ Міністерства фінансів України  від 02.12.2014 р. № 1195 "Типова програмна класифікація видатків та кредитування місцевих бюджетів" Наказ Міністерства фінансів України та Міністерства освіти і науки від 01.06.2010 р. № 298/519 " Про затвердження Типового переліку бюджетних програм та результативних показників їх викоанння для місцевих бюджетів у галузі Освіта", галузевий наказ № 141 від 13.02.2018 р. " Про внесення змін до наказу Міністерства освіти і науки України від 10.07.2017 р. № 992 ", Наказ Міністерства освіти і науки від 10.07.2017 р. № 992 " Типовий перелік бюджетних програм і результативних показників їх виконання для місцевих бюджетів у галузі Освіта".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</si>
  <si>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</si>
  <si>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</si>
  <si>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</si>
  <si>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</si>
  <si>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</si>
  <si>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</si>
  <si>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</si>
  <si>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</si>
  <si>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</si>
  <si>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</si>
  <si>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</si>
  <si>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</si>
  <si>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</si>
  <si>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</si>
  <si>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</si>
  <si>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</si>
  <si>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</si>
  <si>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</si>
  <si>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</si>
  <si>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</si>
  <si>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</si>
  <si>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</si>
  <si>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</si>
  <si>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</si>
  <si>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</si>
  <si>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</si>
  <si>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</si>
  <si>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</si>
  <si>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</si>
  <si>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</si>
  <si>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</si>
  <si>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</si>
  <si>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</si>
  <si>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</si>
  <si>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</si>
  <si>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</si>
  <si>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</si>
  <si>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</si>
  <si>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</si>
  <si>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</si>
  <si>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</si>
  <si>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</si>
  <si>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</si>
  <si>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</si>
  <si>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</si>
  <si>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(0)(6)(1)(1)(1)(4)(2)</t>
  </si>
  <si>
    <t>(1)(1)(4)(2)</t>
  </si>
  <si>
    <t>(0)(9)(9)(0)</t>
  </si>
  <si>
    <t>Інші програми та заходи у сфері освіти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</si>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</sst>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3"/>
  <sheetViews>
    <sheetView tabSelected="1" workbookViewId="0">
      <selection activeCell="AK10" sqref="AK10:BJ1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3" t="s">
        <v>209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208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214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209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257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214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256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215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1" t="s">
        <v>202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>
      <c r="A18" s="131" t="s">
        <v>203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31" t="s">
        <v>204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226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262021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262021</v>
      </c>
      <c r="AJ30" s="96"/>
      <c r="AK30" s="96"/>
      <c r="AL30" s="96"/>
      <c r="AM30" s="97"/>
      <c r="AN30" s="95">
        <v>494930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494930</v>
      </c>
      <c r="BC30" s="96"/>
      <c r="BD30" s="96"/>
      <c r="BE30" s="96"/>
      <c r="BF30" s="97"/>
      <c r="BG30" s="95">
        <v>149532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149532</v>
      </c>
      <c r="BV30" s="96"/>
      <c r="BW30" s="96"/>
      <c r="BX30" s="96"/>
      <c r="BY30" s="97"/>
      <c r="CA30" s="98" t="s">
        <v>22</v>
      </c>
    </row>
    <row r="31" spans="1:79" s="6" customFormat="1" ht="12.75" customHeight="1">
      <c r="A31" s="85"/>
      <c r="B31" s="86"/>
      <c r="C31" s="86"/>
      <c r="D31" s="87"/>
      <c r="E31" s="99" t="s">
        <v>147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>
        <v>262021</v>
      </c>
      <c r="V31" s="102"/>
      <c r="W31" s="102"/>
      <c r="X31" s="102"/>
      <c r="Y31" s="102"/>
      <c r="Z31" s="102">
        <v>0</v>
      </c>
      <c r="AA31" s="102"/>
      <c r="AB31" s="102"/>
      <c r="AC31" s="102"/>
      <c r="AD31" s="102"/>
      <c r="AE31" s="103">
        <v>0</v>
      </c>
      <c r="AF31" s="104"/>
      <c r="AG31" s="104"/>
      <c r="AH31" s="105"/>
      <c r="AI31" s="103">
        <f>IF(ISNUMBER(U31),U31,0)+IF(ISNUMBER(Z31),Z31,0)</f>
        <v>262021</v>
      </c>
      <c r="AJ31" s="104"/>
      <c r="AK31" s="104"/>
      <c r="AL31" s="104"/>
      <c r="AM31" s="105"/>
      <c r="AN31" s="103">
        <v>494930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494930</v>
      </c>
      <c r="BC31" s="104"/>
      <c r="BD31" s="104"/>
      <c r="BE31" s="104"/>
      <c r="BF31" s="105"/>
      <c r="BG31" s="103">
        <v>149532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149532</v>
      </c>
      <c r="BV31" s="104"/>
      <c r="BW31" s="104"/>
      <c r="BX31" s="104"/>
      <c r="BY31" s="105"/>
    </row>
    <row r="33" spans="1:79" ht="14.25" customHeight="1">
      <c r="A33" s="78" t="s">
        <v>242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" customHeight="1">
      <c r="A34" s="44" t="s">
        <v>216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8" customFormat="1" ht="12.75" customHeight="1">
      <c r="A39" s="88"/>
      <c r="B39" s="89"/>
      <c r="C39" s="89"/>
      <c r="D39" s="90"/>
      <c r="E39" s="91" t="s">
        <v>172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5">
        <v>151342</v>
      </c>
      <c r="Y39" s="96"/>
      <c r="Z39" s="96"/>
      <c r="AA39" s="96"/>
      <c r="AB39" s="97"/>
      <c r="AC39" s="95" t="s">
        <v>173</v>
      </c>
      <c r="AD39" s="96"/>
      <c r="AE39" s="96"/>
      <c r="AF39" s="96"/>
      <c r="AG39" s="97"/>
      <c r="AH39" s="95" t="s">
        <v>173</v>
      </c>
      <c r="AI39" s="96"/>
      <c r="AJ39" s="96"/>
      <c r="AK39" s="96"/>
      <c r="AL39" s="97"/>
      <c r="AM39" s="95">
        <f>IF(ISNUMBER(X39),X39,0)+IF(ISNUMBER(AC39),AC39,0)</f>
        <v>151342</v>
      </c>
      <c r="AN39" s="96"/>
      <c r="AO39" s="96"/>
      <c r="AP39" s="96"/>
      <c r="AQ39" s="97"/>
      <c r="AR39" s="95">
        <v>162202</v>
      </c>
      <c r="AS39" s="96"/>
      <c r="AT39" s="96"/>
      <c r="AU39" s="96"/>
      <c r="AV39" s="97"/>
      <c r="AW39" s="95" t="s">
        <v>173</v>
      </c>
      <c r="AX39" s="96"/>
      <c r="AY39" s="96"/>
      <c r="AZ39" s="96"/>
      <c r="BA39" s="97"/>
      <c r="BB39" s="95" t="s">
        <v>173</v>
      </c>
      <c r="BC39" s="96"/>
      <c r="BD39" s="96"/>
      <c r="BE39" s="96"/>
      <c r="BF39" s="97"/>
      <c r="BG39" s="94">
        <f>IF(ISNUMBER(AR39),AR39,0)+IF(ISNUMBER(AW39),AW39,0)</f>
        <v>162202</v>
      </c>
      <c r="BH39" s="94"/>
      <c r="BI39" s="94"/>
      <c r="BJ39" s="94"/>
      <c r="BK39" s="94"/>
      <c r="CA39" s="98" t="s">
        <v>24</v>
      </c>
    </row>
    <row r="40" spans="1:79" s="6" customFormat="1" ht="12.75" customHeight="1">
      <c r="A40" s="85"/>
      <c r="B40" s="86"/>
      <c r="C40" s="86"/>
      <c r="D40" s="87"/>
      <c r="E40" s="99" t="s">
        <v>147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3">
        <v>151342</v>
      </c>
      <c r="Y40" s="104"/>
      <c r="Z40" s="104"/>
      <c r="AA40" s="104"/>
      <c r="AB40" s="105"/>
      <c r="AC40" s="103">
        <v>0</v>
      </c>
      <c r="AD40" s="104"/>
      <c r="AE40" s="104"/>
      <c r="AF40" s="104"/>
      <c r="AG40" s="105"/>
      <c r="AH40" s="103">
        <v>0</v>
      </c>
      <c r="AI40" s="104"/>
      <c r="AJ40" s="104"/>
      <c r="AK40" s="104"/>
      <c r="AL40" s="105"/>
      <c r="AM40" s="103">
        <f>IF(ISNUMBER(X40),X40,0)+IF(ISNUMBER(AC40),AC40,0)</f>
        <v>151342</v>
      </c>
      <c r="AN40" s="104"/>
      <c r="AO40" s="104"/>
      <c r="AP40" s="104"/>
      <c r="AQ40" s="105"/>
      <c r="AR40" s="103">
        <v>162202</v>
      </c>
      <c r="AS40" s="104"/>
      <c r="AT40" s="104"/>
      <c r="AU40" s="104"/>
      <c r="AV40" s="105"/>
      <c r="AW40" s="103">
        <v>0</v>
      </c>
      <c r="AX40" s="104"/>
      <c r="AY40" s="104"/>
      <c r="AZ40" s="104"/>
      <c r="BA40" s="105"/>
      <c r="BB40" s="103">
        <v>0</v>
      </c>
      <c r="BC40" s="104"/>
      <c r="BD40" s="104"/>
      <c r="BE40" s="104"/>
      <c r="BF40" s="105"/>
      <c r="BG40" s="102">
        <f>IF(ISNUMBER(AR40),AR40,0)+IF(ISNUMBER(AW40),AW40,0)</f>
        <v>162202</v>
      </c>
      <c r="BH40" s="102"/>
      <c r="BI40" s="102"/>
      <c r="BJ40" s="102"/>
      <c r="BK40" s="10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1" t="s">
        <v>118</v>
      </c>
      <c r="B46" s="62"/>
      <c r="C46" s="62"/>
      <c r="D46" s="63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4"/>
      <c r="B47" s="65"/>
      <c r="C47" s="65"/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8" customFormat="1" ht="12.75" customHeight="1">
      <c r="A50" s="88">
        <v>2240</v>
      </c>
      <c r="B50" s="89"/>
      <c r="C50" s="89"/>
      <c r="D50" s="90"/>
      <c r="E50" s="91" t="s">
        <v>174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5">
        <v>251161</v>
      </c>
      <c r="V50" s="96"/>
      <c r="W50" s="96"/>
      <c r="X50" s="96"/>
      <c r="Y50" s="97"/>
      <c r="Z50" s="95">
        <v>0</v>
      </c>
      <c r="AA50" s="96"/>
      <c r="AB50" s="96"/>
      <c r="AC50" s="96"/>
      <c r="AD50" s="97"/>
      <c r="AE50" s="95">
        <v>0</v>
      </c>
      <c r="AF50" s="96"/>
      <c r="AG50" s="96"/>
      <c r="AH50" s="97"/>
      <c r="AI50" s="95">
        <f>IF(ISNUMBER(U50),U50,0)+IF(ISNUMBER(Z50),Z50,0)</f>
        <v>251161</v>
      </c>
      <c r="AJ50" s="96"/>
      <c r="AK50" s="96"/>
      <c r="AL50" s="96"/>
      <c r="AM50" s="97"/>
      <c r="AN50" s="95">
        <v>476830</v>
      </c>
      <c r="AO50" s="96"/>
      <c r="AP50" s="96"/>
      <c r="AQ50" s="96"/>
      <c r="AR50" s="97"/>
      <c r="AS50" s="95">
        <v>0</v>
      </c>
      <c r="AT50" s="96"/>
      <c r="AU50" s="96"/>
      <c r="AV50" s="96"/>
      <c r="AW50" s="97"/>
      <c r="AX50" s="95">
        <v>0</v>
      </c>
      <c r="AY50" s="96"/>
      <c r="AZ50" s="96"/>
      <c r="BA50" s="97"/>
      <c r="BB50" s="95">
        <f>IF(ISNUMBER(AN50),AN50,0)+IF(ISNUMBER(AS50),AS50,0)</f>
        <v>476830</v>
      </c>
      <c r="BC50" s="96"/>
      <c r="BD50" s="96"/>
      <c r="BE50" s="96"/>
      <c r="BF50" s="97"/>
      <c r="BG50" s="95">
        <v>138672</v>
      </c>
      <c r="BH50" s="96"/>
      <c r="BI50" s="96"/>
      <c r="BJ50" s="96"/>
      <c r="BK50" s="97"/>
      <c r="BL50" s="95">
        <v>0</v>
      </c>
      <c r="BM50" s="96"/>
      <c r="BN50" s="96"/>
      <c r="BO50" s="96"/>
      <c r="BP50" s="97"/>
      <c r="BQ50" s="95">
        <v>0</v>
      </c>
      <c r="BR50" s="96"/>
      <c r="BS50" s="96"/>
      <c r="BT50" s="97"/>
      <c r="BU50" s="95">
        <f>IF(ISNUMBER(BG50),BG50,0)+IF(ISNUMBER(BL50),BL50,0)</f>
        <v>138672</v>
      </c>
      <c r="BV50" s="96"/>
      <c r="BW50" s="96"/>
      <c r="BX50" s="96"/>
      <c r="BY50" s="97"/>
      <c r="CA50" s="98" t="s">
        <v>26</v>
      </c>
    </row>
    <row r="51" spans="1:79" s="98" customFormat="1" ht="12.75" customHeight="1">
      <c r="A51" s="88">
        <v>2730</v>
      </c>
      <c r="B51" s="89"/>
      <c r="C51" s="89"/>
      <c r="D51" s="90"/>
      <c r="E51" s="91" t="s">
        <v>175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95">
        <v>10860</v>
      </c>
      <c r="V51" s="96"/>
      <c r="W51" s="96"/>
      <c r="X51" s="96"/>
      <c r="Y51" s="97"/>
      <c r="Z51" s="95">
        <v>0</v>
      </c>
      <c r="AA51" s="96"/>
      <c r="AB51" s="96"/>
      <c r="AC51" s="96"/>
      <c r="AD51" s="97"/>
      <c r="AE51" s="95">
        <v>0</v>
      </c>
      <c r="AF51" s="96"/>
      <c r="AG51" s="96"/>
      <c r="AH51" s="97"/>
      <c r="AI51" s="95">
        <f>IF(ISNUMBER(U51),U51,0)+IF(ISNUMBER(Z51),Z51,0)</f>
        <v>10860</v>
      </c>
      <c r="AJ51" s="96"/>
      <c r="AK51" s="96"/>
      <c r="AL51" s="96"/>
      <c r="AM51" s="97"/>
      <c r="AN51" s="95">
        <v>18100</v>
      </c>
      <c r="AO51" s="96"/>
      <c r="AP51" s="96"/>
      <c r="AQ51" s="96"/>
      <c r="AR51" s="97"/>
      <c r="AS51" s="95">
        <v>0</v>
      </c>
      <c r="AT51" s="96"/>
      <c r="AU51" s="96"/>
      <c r="AV51" s="96"/>
      <c r="AW51" s="97"/>
      <c r="AX51" s="95">
        <v>0</v>
      </c>
      <c r="AY51" s="96"/>
      <c r="AZ51" s="96"/>
      <c r="BA51" s="97"/>
      <c r="BB51" s="95">
        <f>IF(ISNUMBER(AN51),AN51,0)+IF(ISNUMBER(AS51),AS51,0)</f>
        <v>18100</v>
      </c>
      <c r="BC51" s="96"/>
      <c r="BD51" s="96"/>
      <c r="BE51" s="96"/>
      <c r="BF51" s="97"/>
      <c r="BG51" s="95">
        <v>10860</v>
      </c>
      <c r="BH51" s="96"/>
      <c r="BI51" s="96"/>
      <c r="BJ51" s="96"/>
      <c r="BK51" s="97"/>
      <c r="BL51" s="95">
        <v>0</v>
      </c>
      <c r="BM51" s="96"/>
      <c r="BN51" s="96"/>
      <c r="BO51" s="96"/>
      <c r="BP51" s="97"/>
      <c r="BQ51" s="95">
        <v>0</v>
      </c>
      <c r="BR51" s="96"/>
      <c r="BS51" s="96"/>
      <c r="BT51" s="97"/>
      <c r="BU51" s="95">
        <f>IF(ISNUMBER(BG51),BG51,0)+IF(ISNUMBER(BL51),BL51,0)</f>
        <v>10860</v>
      </c>
      <c r="BV51" s="96"/>
      <c r="BW51" s="96"/>
      <c r="BX51" s="96"/>
      <c r="BY51" s="97"/>
    </row>
    <row r="52" spans="1:79" s="6" customFormat="1" ht="12.75" customHeight="1">
      <c r="A52" s="85"/>
      <c r="B52" s="86"/>
      <c r="C52" s="86"/>
      <c r="D52" s="87"/>
      <c r="E52" s="99" t="s">
        <v>147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1"/>
      <c r="U52" s="103">
        <v>262021</v>
      </c>
      <c r="V52" s="104"/>
      <c r="W52" s="104"/>
      <c r="X52" s="104"/>
      <c r="Y52" s="105"/>
      <c r="Z52" s="103">
        <v>0</v>
      </c>
      <c r="AA52" s="104"/>
      <c r="AB52" s="104"/>
      <c r="AC52" s="104"/>
      <c r="AD52" s="105"/>
      <c r="AE52" s="103">
        <v>0</v>
      </c>
      <c r="AF52" s="104"/>
      <c r="AG52" s="104"/>
      <c r="AH52" s="105"/>
      <c r="AI52" s="103">
        <f>IF(ISNUMBER(U52),U52,0)+IF(ISNUMBER(Z52),Z52,0)</f>
        <v>262021</v>
      </c>
      <c r="AJ52" s="104"/>
      <c r="AK52" s="104"/>
      <c r="AL52" s="104"/>
      <c r="AM52" s="105"/>
      <c r="AN52" s="103">
        <v>494930</v>
      </c>
      <c r="AO52" s="104"/>
      <c r="AP52" s="104"/>
      <c r="AQ52" s="104"/>
      <c r="AR52" s="105"/>
      <c r="AS52" s="103">
        <v>0</v>
      </c>
      <c r="AT52" s="104"/>
      <c r="AU52" s="104"/>
      <c r="AV52" s="104"/>
      <c r="AW52" s="105"/>
      <c r="AX52" s="103">
        <v>0</v>
      </c>
      <c r="AY52" s="104"/>
      <c r="AZ52" s="104"/>
      <c r="BA52" s="105"/>
      <c r="BB52" s="103">
        <f>IF(ISNUMBER(AN52),AN52,0)+IF(ISNUMBER(AS52),AS52,0)</f>
        <v>494930</v>
      </c>
      <c r="BC52" s="104"/>
      <c r="BD52" s="104"/>
      <c r="BE52" s="104"/>
      <c r="BF52" s="105"/>
      <c r="BG52" s="103">
        <v>149532</v>
      </c>
      <c r="BH52" s="104"/>
      <c r="BI52" s="104"/>
      <c r="BJ52" s="104"/>
      <c r="BK52" s="105"/>
      <c r="BL52" s="103">
        <v>0</v>
      </c>
      <c r="BM52" s="104"/>
      <c r="BN52" s="104"/>
      <c r="BO52" s="104"/>
      <c r="BP52" s="105"/>
      <c r="BQ52" s="103">
        <v>0</v>
      </c>
      <c r="BR52" s="104"/>
      <c r="BS52" s="104"/>
      <c r="BT52" s="105"/>
      <c r="BU52" s="103">
        <f>IF(ISNUMBER(BG52),BG52,0)+IF(ISNUMBER(BL52),BL52,0)</f>
        <v>149532</v>
      </c>
      <c r="BV52" s="104"/>
      <c r="BW52" s="104"/>
      <c r="BX52" s="104"/>
      <c r="BY52" s="105"/>
    </row>
    <row r="54" spans="1:79" ht="14.25" customHeight="1">
      <c r="A54" s="29" t="s">
        <v>229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216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1" t="s">
        <v>119</v>
      </c>
      <c r="B56" s="62"/>
      <c r="C56" s="62"/>
      <c r="D56" s="62"/>
      <c r="E56" s="63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217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227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4"/>
      <c r="B57" s="65"/>
      <c r="C57" s="65"/>
      <c r="D57" s="65"/>
      <c r="E57" s="6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5"/>
      <c r="B60" s="86"/>
      <c r="C60" s="86"/>
      <c r="D60" s="86"/>
      <c r="E60" s="87"/>
      <c r="F60" s="85" t="s">
        <v>147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103"/>
      <c r="V60" s="104"/>
      <c r="W60" s="104"/>
      <c r="X60" s="104"/>
      <c r="Y60" s="105"/>
      <c r="Z60" s="103"/>
      <c r="AA60" s="104"/>
      <c r="AB60" s="104"/>
      <c r="AC60" s="104"/>
      <c r="AD60" s="105"/>
      <c r="AE60" s="103"/>
      <c r="AF60" s="104"/>
      <c r="AG60" s="104"/>
      <c r="AH60" s="105"/>
      <c r="AI60" s="103">
        <f>IF(ISNUMBER(U60),U60,0)+IF(ISNUMBER(Z60),Z60,0)</f>
        <v>0</v>
      </c>
      <c r="AJ60" s="104"/>
      <c r="AK60" s="104"/>
      <c r="AL60" s="104"/>
      <c r="AM60" s="105"/>
      <c r="AN60" s="103"/>
      <c r="AO60" s="104"/>
      <c r="AP60" s="104"/>
      <c r="AQ60" s="104"/>
      <c r="AR60" s="105"/>
      <c r="AS60" s="103"/>
      <c r="AT60" s="104"/>
      <c r="AU60" s="104"/>
      <c r="AV60" s="104"/>
      <c r="AW60" s="105"/>
      <c r="AX60" s="103"/>
      <c r="AY60" s="104"/>
      <c r="AZ60" s="104"/>
      <c r="BA60" s="105"/>
      <c r="BB60" s="103">
        <f>IF(ISNUMBER(AN60),AN60,0)+IF(ISNUMBER(AS60),AS60,0)</f>
        <v>0</v>
      </c>
      <c r="BC60" s="104"/>
      <c r="BD60" s="104"/>
      <c r="BE60" s="104"/>
      <c r="BF60" s="105"/>
      <c r="BG60" s="103"/>
      <c r="BH60" s="104"/>
      <c r="BI60" s="104"/>
      <c r="BJ60" s="104"/>
      <c r="BK60" s="105"/>
      <c r="BL60" s="103"/>
      <c r="BM60" s="104"/>
      <c r="BN60" s="104"/>
      <c r="BO60" s="104"/>
      <c r="BP60" s="105"/>
      <c r="BQ60" s="103"/>
      <c r="BR60" s="104"/>
      <c r="BS60" s="104"/>
      <c r="BT60" s="105"/>
      <c r="BU60" s="103">
        <f>IF(ISNUMBER(BG60),BG60,0)+IF(ISNUMBER(BL60),BL60,0)</f>
        <v>0</v>
      </c>
      <c r="BV60" s="104"/>
      <c r="BW60" s="104"/>
      <c r="BX60" s="104"/>
      <c r="BY60" s="105"/>
      <c r="CA60" s="6" t="s">
        <v>28</v>
      </c>
    </row>
    <row r="62" spans="1:79" ht="14.25" customHeight="1">
      <c r="A62" s="29" t="s">
        <v>244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216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1" t="s">
        <v>118</v>
      </c>
      <c r="B64" s="62"/>
      <c r="C64" s="62"/>
      <c r="D64" s="63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243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4"/>
      <c r="B65" s="65"/>
      <c r="C65" s="65"/>
      <c r="D65" s="66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7" t="s">
        <v>60</v>
      </c>
      <c r="Y67" s="68"/>
      <c r="Z67" s="68"/>
      <c r="AA67" s="68"/>
      <c r="AB67" s="69"/>
      <c r="AC67" s="67" t="s">
        <v>61</v>
      </c>
      <c r="AD67" s="68"/>
      <c r="AE67" s="68"/>
      <c r="AF67" s="68"/>
      <c r="AG67" s="69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8" customFormat="1" ht="12.75" customHeight="1">
      <c r="A68" s="88">
        <v>2240</v>
      </c>
      <c r="B68" s="89"/>
      <c r="C68" s="89"/>
      <c r="D68" s="90"/>
      <c r="E68" s="91" t="s">
        <v>174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5">
        <v>138672</v>
      </c>
      <c r="Y68" s="96"/>
      <c r="Z68" s="96"/>
      <c r="AA68" s="96"/>
      <c r="AB68" s="97"/>
      <c r="AC68" s="95">
        <v>0</v>
      </c>
      <c r="AD68" s="96"/>
      <c r="AE68" s="96"/>
      <c r="AF68" s="96"/>
      <c r="AG68" s="97"/>
      <c r="AH68" s="95">
        <v>0</v>
      </c>
      <c r="AI68" s="96"/>
      <c r="AJ68" s="96"/>
      <c r="AK68" s="96"/>
      <c r="AL68" s="97"/>
      <c r="AM68" s="95">
        <f>IF(ISNUMBER(X68),X68,0)+IF(ISNUMBER(AC68),AC68,0)</f>
        <v>138672</v>
      </c>
      <c r="AN68" s="96"/>
      <c r="AO68" s="96"/>
      <c r="AP68" s="96"/>
      <c r="AQ68" s="97"/>
      <c r="AR68" s="95">
        <v>138672</v>
      </c>
      <c r="AS68" s="96"/>
      <c r="AT68" s="96"/>
      <c r="AU68" s="96"/>
      <c r="AV68" s="97"/>
      <c r="AW68" s="95">
        <v>0</v>
      </c>
      <c r="AX68" s="96"/>
      <c r="AY68" s="96"/>
      <c r="AZ68" s="96"/>
      <c r="BA68" s="97"/>
      <c r="BB68" s="95">
        <v>0</v>
      </c>
      <c r="BC68" s="96"/>
      <c r="BD68" s="96"/>
      <c r="BE68" s="96"/>
      <c r="BF68" s="97"/>
      <c r="BG68" s="94">
        <f>IF(ISNUMBER(AR68),AR68,0)+IF(ISNUMBER(AW68),AW68,0)</f>
        <v>138672</v>
      </c>
      <c r="BH68" s="94"/>
      <c r="BI68" s="94"/>
      <c r="BJ68" s="94"/>
      <c r="BK68" s="94"/>
      <c r="CA68" s="98" t="s">
        <v>30</v>
      </c>
    </row>
    <row r="69" spans="1:79" s="98" customFormat="1" ht="12.75" customHeight="1">
      <c r="A69" s="88">
        <v>2730</v>
      </c>
      <c r="B69" s="89"/>
      <c r="C69" s="89"/>
      <c r="D69" s="90"/>
      <c r="E69" s="91" t="s">
        <v>175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5">
        <v>12670</v>
      </c>
      <c r="Y69" s="96"/>
      <c r="Z69" s="96"/>
      <c r="AA69" s="96"/>
      <c r="AB69" s="97"/>
      <c r="AC69" s="95">
        <v>0</v>
      </c>
      <c r="AD69" s="96"/>
      <c r="AE69" s="96"/>
      <c r="AF69" s="96"/>
      <c r="AG69" s="97"/>
      <c r="AH69" s="95">
        <v>0</v>
      </c>
      <c r="AI69" s="96"/>
      <c r="AJ69" s="96"/>
      <c r="AK69" s="96"/>
      <c r="AL69" s="97"/>
      <c r="AM69" s="95">
        <f>IF(ISNUMBER(X69),X69,0)+IF(ISNUMBER(AC69),AC69,0)</f>
        <v>12670</v>
      </c>
      <c r="AN69" s="96"/>
      <c r="AO69" s="96"/>
      <c r="AP69" s="96"/>
      <c r="AQ69" s="97"/>
      <c r="AR69" s="95">
        <v>23530</v>
      </c>
      <c r="AS69" s="96"/>
      <c r="AT69" s="96"/>
      <c r="AU69" s="96"/>
      <c r="AV69" s="97"/>
      <c r="AW69" s="95">
        <v>0</v>
      </c>
      <c r="AX69" s="96"/>
      <c r="AY69" s="96"/>
      <c r="AZ69" s="96"/>
      <c r="BA69" s="97"/>
      <c r="BB69" s="95">
        <v>0</v>
      </c>
      <c r="BC69" s="96"/>
      <c r="BD69" s="96"/>
      <c r="BE69" s="96"/>
      <c r="BF69" s="97"/>
      <c r="BG69" s="94">
        <f>IF(ISNUMBER(AR69),AR69,0)+IF(ISNUMBER(AW69),AW69,0)</f>
        <v>23530</v>
      </c>
      <c r="BH69" s="94"/>
      <c r="BI69" s="94"/>
      <c r="BJ69" s="94"/>
      <c r="BK69" s="94"/>
    </row>
    <row r="70" spans="1:79" s="6" customFormat="1" ht="12.75" customHeight="1">
      <c r="A70" s="85"/>
      <c r="B70" s="86"/>
      <c r="C70" s="86"/>
      <c r="D70" s="87"/>
      <c r="E70" s="99" t="s">
        <v>147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1"/>
      <c r="X70" s="103">
        <v>151342</v>
      </c>
      <c r="Y70" s="104"/>
      <c r="Z70" s="104"/>
      <c r="AA70" s="104"/>
      <c r="AB70" s="105"/>
      <c r="AC70" s="103">
        <v>0</v>
      </c>
      <c r="AD70" s="104"/>
      <c r="AE70" s="104"/>
      <c r="AF70" s="104"/>
      <c r="AG70" s="105"/>
      <c r="AH70" s="103">
        <v>0</v>
      </c>
      <c r="AI70" s="104"/>
      <c r="AJ70" s="104"/>
      <c r="AK70" s="104"/>
      <c r="AL70" s="105"/>
      <c r="AM70" s="103">
        <f>IF(ISNUMBER(X70),X70,0)+IF(ISNUMBER(AC70),AC70,0)</f>
        <v>151342</v>
      </c>
      <c r="AN70" s="104"/>
      <c r="AO70" s="104"/>
      <c r="AP70" s="104"/>
      <c r="AQ70" s="105"/>
      <c r="AR70" s="103">
        <v>162202</v>
      </c>
      <c r="AS70" s="104"/>
      <c r="AT70" s="104"/>
      <c r="AU70" s="104"/>
      <c r="AV70" s="105"/>
      <c r="AW70" s="103">
        <v>0</v>
      </c>
      <c r="AX70" s="104"/>
      <c r="AY70" s="104"/>
      <c r="AZ70" s="104"/>
      <c r="BA70" s="105"/>
      <c r="BB70" s="103">
        <v>0</v>
      </c>
      <c r="BC70" s="104"/>
      <c r="BD70" s="104"/>
      <c r="BE70" s="104"/>
      <c r="BF70" s="105"/>
      <c r="BG70" s="102">
        <f>IF(ISNUMBER(AR70),AR70,0)+IF(ISNUMBER(AW70),AW70,0)</f>
        <v>162202</v>
      </c>
      <c r="BH70" s="102"/>
      <c r="BI70" s="102"/>
      <c r="BJ70" s="102"/>
      <c r="BK70" s="102"/>
    </row>
    <row r="72" spans="1:79" ht="14.25" customHeight="1">
      <c r="A72" s="29" t="s">
        <v>245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216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1" t="s">
        <v>119</v>
      </c>
      <c r="B74" s="62"/>
      <c r="C74" s="62"/>
      <c r="D74" s="62"/>
      <c r="E74" s="63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238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243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4"/>
      <c r="B75" s="65"/>
      <c r="C75" s="65"/>
      <c r="D75" s="65"/>
      <c r="E75" s="66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3" t="s">
        <v>116</v>
      </c>
      <c r="BC75" s="73"/>
      <c r="BD75" s="73"/>
      <c r="BE75" s="73"/>
      <c r="BF75" s="73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5"/>
      <c r="B78" s="86"/>
      <c r="C78" s="86"/>
      <c r="D78" s="86"/>
      <c r="E78" s="87"/>
      <c r="F78" s="85" t="s">
        <v>147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102"/>
      <c r="AI78" s="102"/>
      <c r="AJ78" s="102"/>
      <c r="AK78" s="102"/>
      <c r="AL78" s="102"/>
      <c r="AM78" s="102">
        <f>IF(ISNUMBER(X78),X78,0)+IF(ISNUMBER(AC78),AC78,0)</f>
        <v>0</v>
      </c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>
        <f>IF(ISNUMBER(AR78),AR78,0)+IF(ISNUMBER(AW78),AW78,0)</f>
        <v>0</v>
      </c>
      <c r="BH78" s="102"/>
      <c r="BI78" s="102"/>
      <c r="BJ78" s="102"/>
      <c r="BK78" s="102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230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216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217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220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227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3" t="s">
        <v>116</v>
      </c>
      <c r="BR85" s="73"/>
      <c r="BS85" s="73"/>
      <c r="BT85" s="73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8" customFormat="1" ht="38.25" customHeight="1">
      <c r="A88" s="88">
        <v>1</v>
      </c>
      <c r="B88" s="89"/>
      <c r="C88" s="89"/>
      <c r="D88" s="91" t="s">
        <v>176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95">
        <v>10860</v>
      </c>
      <c r="V88" s="96"/>
      <c r="W88" s="96"/>
      <c r="X88" s="96"/>
      <c r="Y88" s="97"/>
      <c r="Z88" s="95">
        <v>0</v>
      </c>
      <c r="AA88" s="96"/>
      <c r="AB88" s="96"/>
      <c r="AC88" s="96"/>
      <c r="AD88" s="97"/>
      <c r="AE88" s="95">
        <v>0</v>
      </c>
      <c r="AF88" s="96"/>
      <c r="AG88" s="96"/>
      <c r="AH88" s="97"/>
      <c r="AI88" s="95">
        <f>IF(ISNUMBER(U88),U88,0)+IF(ISNUMBER(Z88),Z88,0)</f>
        <v>10860</v>
      </c>
      <c r="AJ88" s="96"/>
      <c r="AK88" s="96"/>
      <c r="AL88" s="96"/>
      <c r="AM88" s="97"/>
      <c r="AN88" s="95">
        <v>18100</v>
      </c>
      <c r="AO88" s="96"/>
      <c r="AP88" s="96"/>
      <c r="AQ88" s="96"/>
      <c r="AR88" s="97"/>
      <c r="AS88" s="95">
        <v>0</v>
      </c>
      <c r="AT88" s="96"/>
      <c r="AU88" s="96"/>
      <c r="AV88" s="96"/>
      <c r="AW88" s="97"/>
      <c r="AX88" s="95">
        <v>0</v>
      </c>
      <c r="AY88" s="96"/>
      <c r="AZ88" s="96"/>
      <c r="BA88" s="97"/>
      <c r="BB88" s="95">
        <f>IF(ISNUMBER(AN88),AN88,0)+IF(ISNUMBER(AS88),AS88,0)</f>
        <v>18100</v>
      </c>
      <c r="BC88" s="96"/>
      <c r="BD88" s="96"/>
      <c r="BE88" s="96"/>
      <c r="BF88" s="97"/>
      <c r="BG88" s="95">
        <v>10860</v>
      </c>
      <c r="BH88" s="96"/>
      <c r="BI88" s="96"/>
      <c r="BJ88" s="96"/>
      <c r="BK88" s="97"/>
      <c r="BL88" s="95">
        <v>0</v>
      </c>
      <c r="BM88" s="96"/>
      <c r="BN88" s="96"/>
      <c r="BO88" s="96"/>
      <c r="BP88" s="97"/>
      <c r="BQ88" s="95">
        <v>0</v>
      </c>
      <c r="BR88" s="96"/>
      <c r="BS88" s="96"/>
      <c r="BT88" s="97"/>
      <c r="BU88" s="95">
        <f>IF(ISNUMBER(BG88),BG88,0)+IF(ISNUMBER(BL88),BL88,0)</f>
        <v>10860</v>
      </c>
      <c r="BV88" s="96"/>
      <c r="BW88" s="96"/>
      <c r="BX88" s="96"/>
      <c r="BY88" s="97"/>
      <c r="CA88" s="98" t="s">
        <v>34</v>
      </c>
    </row>
    <row r="89" spans="1:79" s="98" customFormat="1" ht="38.25" customHeight="1">
      <c r="A89" s="88">
        <v>2</v>
      </c>
      <c r="B89" s="89"/>
      <c r="C89" s="89"/>
      <c r="D89" s="91" t="s">
        <v>177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3"/>
      <c r="U89" s="95">
        <v>251161</v>
      </c>
      <c r="V89" s="96"/>
      <c r="W89" s="96"/>
      <c r="X89" s="96"/>
      <c r="Y89" s="97"/>
      <c r="Z89" s="95">
        <v>0</v>
      </c>
      <c r="AA89" s="96"/>
      <c r="AB89" s="96"/>
      <c r="AC89" s="96"/>
      <c r="AD89" s="97"/>
      <c r="AE89" s="95">
        <v>0</v>
      </c>
      <c r="AF89" s="96"/>
      <c r="AG89" s="96"/>
      <c r="AH89" s="97"/>
      <c r="AI89" s="95">
        <f>IF(ISNUMBER(U89),U89,0)+IF(ISNUMBER(Z89),Z89,0)</f>
        <v>251161</v>
      </c>
      <c r="AJ89" s="96"/>
      <c r="AK89" s="96"/>
      <c r="AL89" s="96"/>
      <c r="AM89" s="97"/>
      <c r="AN89" s="95">
        <v>476830</v>
      </c>
      <c r="AO89" s="96"/>
      <c r="AP89" s="96"/>
      <c r="AQ89" s="96"/>
      <c r="AR89" s="97"/>
      <c r="AS89" s="95">
        <v>0</v>
      </c>
      <c r="AT89" s="96"/>
      <c r="AU89" s="96"/>
      <c r="AV89" s="96"/>
      <c r="AW89" s="97"/>
      <c r="AX89" s="95">
        <v>0</v>
      </c>
      <c r="AY89" s="96"/>
      <c r="AZ89" s="96"/>
      <c r="BA89" s="97"/>
      <c r="BB89" s="95">
        <f>IF(ISNUMBER(AN89),AN89,0)+IF(ISNUMBER(AS89),AS89,0)</f>
        <v>476830</v>
      </c>
      <c r="BC89" s="96"/>
      <c r="BD89" s="96"/>
      <c r="BE89" s="96"/>
      <c r="BF89" s="97"/>
      <c r="BG89" s="95">
        <v>0</v>
      </c>
      <c r="BH89" s="96"/>
      <c r="BI89" s="96"/>
      <c r="BJ89" s="96"/>
      <c r="BK89" s="97"/>
      <c r="BL89" s="95">
        <v>0</v>
      </c>
      <c r="BM89" s="96"/>
      <c r="BN89" s="96"/>
      <c r="BO89" s="96"/>
      <c r="BP89" s="97"/>
      <c r="BQ89" s="95">
        <v>0</v>
      </c>
      <c r="BR89" s="96"/>
      <c r="BS89" s="96"/>
      <c r="BT89" s="97"/>
      <c r="BU89" s="95">
        <f>IF(ISNUMBER(BG89),BG89,0)+IF(ISNUMBER(BL89),BL89,0)</f>
        <v>0</v>
      </c>
      <c r="BV89" s="96"/>
      <c r="BW89" s="96"/>
      <c r="BX89" s="96"/>
      <c r="BY89" s="97"/>
    </row>
    <row r="90" spans="1:79" s="98" customFormat="1" ht="25.5" customHeight="1">
      <c r="A90" s="88">
        <v>3</v>
      </c>
      <c r="B90" s="89"/>
      <c r="C90" s="89"/>
      <c r="D90" s="91" t="s">
        <v>178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3"/>
      <c r="U90" s="95">
        <v>0</v>
      </c>
      <c r="V90" s="96"/>
      <c r="W90" s="96"/>
      <c r="X90" s="96"/>
      <c r="Y90" s="97"/>
      <c r="Z90" s="95">
        <v>0</v>
      </c>
      <c r="AA90" s="96"/>
      <c r="AB90" s="96"/>
      <c r="AC90" s="96"/>
      <c r="AD90" s="97"/>
      <c r="AE90" s="95">
        <v>0</v>
      </c>
      <c r="AF90" s="96"/>
      <c r="AG90" s="96"/>
      <c r="AH90" s="97"/>
      <c r="AI90" s="95">
        <f>IF(ISNUMBER(U90),U90,0)+IF(ISNUMBER(Z90),Z90,0)</f>
        <v>0</v>
      </c>
      <c r="AJ90" s="96"/>
      <c r="AK90" s="96"/>
      <c r="AL90" s="96"/>
      <c r="AM90" s="97"/>
      <c r="AN90" s="95">
        <v>0</v>
      </c>
      <c r="AO90" s="96"/>
      <c r="AP90" s="96"/>
      <c r="AQ90" s="96"/>
      <c r="AR90" s="97"/>
      <c r="AS90" s="95">
        <v>0</v>
      </c>
      <c r="AT90" s="96"/>
      <c r="AU90" s="96"/>
      <c r="AV90" s="96"/>
      <c r="AW90" s="97"/>
      <c r="AX90" s="95">
        <v>0</v>
      </c>
      <c r="AY90" s="96"/>
      <c r="AZ90" s="96"/>
      <c r="BA90" s="97"/>
      <c r="BB90" s="95">
        <f>IF(ISNUMBER(AN90),AN90,0)+IF(ISNUMBER(AS90),AS90,0)</f>
        <v>0</v>
      </c>
      <c r="BC90" s="96"/>
      <c r="BD90" s="96"/>
      <c r="BE90" s="96"/>
      <c r="BF90" s="97"/>
      <c r="BG90" s="95">
        <v>138672</v>
      </c>
      <c r="BH90" s="96"/>
      <c r="BI90" s="96"/>
      <c r="BJ90" s="96"/>
      <c r="BK90" s="97"/>
      <c r="BL90" s="95">
        <v>0</v>
      </c>
      <c r="BM90" s="96"/>
      <c r="BN90" s="96"/>
      <c r="BO90" s="96"/>
      <c r="BP90" s="97"/>
      <c r="BQ90" s="95">
        <v>0</v>
      </c>
      <c r="BR90" s="96"/>
      <c r="BS90" s="96"/>
      <c r="BT90" s="97"/>
      <c r="BU90" s="95">
        <f>IF(ISNUMBER(BG90),BG90,0)+IF(ISNUMBER(BL90),BL90,0)</f>
        <v>138672</v>
      </c>
      <c r="BV90" s="96"/>
      <c r="BW90" s="96"/>
      <c r="BX90" s="96"/>
      <c r="BY90" s="97"/>
    </row>
    <row r="91" spans="1:79" s="6" customFormat="1" ht="12.75" customHeight="1">
      <c r="A91" s="85"/>
      <c r="B91" s="86"/>
      <c r="C91" s="86"/>
      <c r="D91" s="99" t="s">
        <v>147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1"/>
      <c r="U91" s="103">
        <v>262021</v>
      </c>
      <c r="V91" s="104"/>
      <c r="W91" s="104"/>
      <c r="X91" s="104"/>
      <c r="Y91" s="105"/>
      <c r="Z91" s="103">
        <v>0</v>
      </c>
      <c r="AA91" s="104"/>
      <c r="AB91" s="104"/>
      <c r="AC91" s="104"/>
      <c r="AD91" s="105"/>
      <c r="AE91" s="103">
        <v>0</v>
      </c>
      <c r="AF91" s="104"/>
      <c r="AG91" s="104"/>
      <c r="AH91" s="105"/>
      <c r="AI91" s="103">
        <f>IF(ISNUMBER(U91),U91,0)+IF(ISNUMBER(Z91),Z91,0)</f>
        <v>262021</v>
      </c>
      <c r="AJ91" s="104"/>
      <c r="AK91" s="104"/>
      <c r="AL91" s="104"/>
      <c r="AM91" s="105"/>
      <c r="AN91" s="103">
        <v>494930</v>
      </c>
      <c r="AO91" s="104"/>
      <c r="AP91" s="104"/>
      <c r="AQ91" s="104"/>
      <c r="AR91" s="105"/>
      <c r="AS91" s="103">
        <v>0</v>
      </c>
      <c r="AT91" s="104"/>
      <c r="AU91" s="104"/>
      <c r="AV91" s="104"/>
      <c r="AW91" s="105"/>
      <c r="AX91" s="103">
        <v>0</v>
      </c>
      <c r="AY91" s="104"/>
      <c r="AZ91" s="104"/>
      <c r="BA91" s="105"/>
      <c r="BB91" s="103">
        <f>IF(ISNUMBER(AN91),AN91,0)+IF(ISNUMBER(AS91),AS91,0)</f>
        <v>494930</v>
      </c>
      <c r="BC91" s="104"/>
      <c r="BD91" s="104"/>
      <c r="BE91" s="104"/>
      <c r="BF91" s="105"/>
      <c r="BG91" s="103">
        <v>149532</v>
      </c>
      <c r="BH91" s="104"/>
      <c r="BI91" s="104"/>
      <c r="BJ91" s="104"/>
      <c r="BK91" s="105"/>
      <c r="BL91" s="103">
        <v>0</v>
      </c>
      <c r="BM91" s="104"/>
      <c r="BN91" s="104"/>
      <c r="BO91" s="104"/>
      <c r="BP91" s="105"/>
      <c r="BQ91" s="103">
        <v>0</v>
      </c>
      <c r="BR91" s="104"/>
      <c r="BS91" s="104"/>
      <c r="BT91" s="105"/>
      <c r="BU91" s="103">
        <f>IF(ISNUMBER(BG91),BG91,0)+IF(ISNUMBER(BL91),BL91,0)</f>
        <v>149532</v>
      </c>
      <c r="BV91" s="104"/>
      <c r="BW91" s="104"/>
      <c r="BX91" s="104"/>
      <c r="BY91" s="105"/>
    </row>
    <row r="93" spans="1:79" ht="14.25" customHeight="1">
      <c r="A93" s="29" t="s">
        <v>246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5" customHeight="1">
      <c r="A94" s="74" t="s">
        <v>216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</row>
    <row r="95" spans="1:79" ht="23.1" customHeight="1">
      <c r="A95" s="54" t="s">
        <v>6</v>
      </c>
      <c r="B95" s="55"/>
      <c r="C95" s="55"/>
      <c r="D95" s="54" t="s">
        <v>121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27" t="s">
        <v>238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 t="s">
        <v>243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</row>
    <row r="96" spans="1:79" ht="54" customHeight="1">
      <c r="A96" s="57"/>
      <c r="B96" s="58"/>
      <c r="C96" s="58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  <c r="U96" s="36" t="s">
        <v>4</v>
      </c>
      <c r="V96" s="37"/>
      <c r="W96" s="37"/>
      <c r="X96" s="37"/>
      <c r="Y96" s="38"/>
      <c r="Z96" s="36" t="s">
        <v>3</v>
      </c>
      <c r="AA96" s="37"/>
      <c r="AB96" s="37"/>
      <c r="AC96" s="37"/>
      <c r="AD96" s="38"/>
      <c r="AE96" s="51" t="s">
        <v>116</v>
      </c>
      <c r="AF96" s="52"/>
      <c r="AG96" s="52"/>
      <c r="AH96" s="52"/>
      <c r="AI96" s="53"/>
      <c r="AJ96" s="36" t="s">
        <v>5</v>
      </c>
      <c r="AK96" s="37"/>
      <c r="AL96" s="37"/>
      <c r="AM96" s="37"/>
      <c r="AN96" s="38"/>
      <c r="AO96" s="36" t="s">
        <v>4</v>
      </c>
      <c r="AP96" s="37"/>
      <c r="AQ96" s="37"/>
      <c r="AR96" s="37"/>
      <c r="AS96" s="38"/>
      <c r="AT96" s="36" t="s">
        <v>3</v>
      </c>
      <c r="AU96" s="37"/>
      <c r="AV96" s="37"/>
      <c r="AW96" s="37"/>
      <c r="AX96" s="38"/>
      <c r="AY96" s="51" t="s">
        <v>116</v>
      </c>
      <c r="AZ96" s="52"/>
      <c r="BA96" s="52"/>
      <c r="BB96" s="52"/>
      <c r="BC96" s="53"/>
      <c r="BD96" s="27" t="s">
        <v>96</v>
      </c>
      <c r="BE96" s="27"/>
      <c r="BF96" s="27"/>
      <c r="BG96" s="27"/>
      <c r="BH96" s="27"/>
    </row>
    <row r="97" spans="1:79" ht="15" customHeight="1">
      <c r="A97" s="36" t="s">
        <v>169</v>
      </c>
      <c r="B97" s="37"/>
      <c r="C97" s="37"/>
      <c r="D97" s="36">
        <v>2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6">
        <v>3</v>
      </c>
      <c r="V97" s="37"/>
      <c r="W97" s="37"/>
      <c r="X97" s="37"/>
      <c r="Y97" s="38"/>
      <c r="Z97" s="36">
        <v>4</v>
      </c>
      <c r="AA97" s="37"/>
      <c r="AB97" s="37"/>
      <c r="AC97" s="37"/>
      <c r="AD97" s="38"/>
      <c r="AE97" s="36">
        <v>5</v>
      </c>
      <c r="AF97" s="37"/>
      <c r="AG97" s="37"/>
      <c r="AH97" s="37"/>
      <c r="AI97" s="38"/>
      <c r="AJ97" s="36">
        <v>6</v>
      </c>
      <c r="AK97" s="37"/>
      <c r="AL97" s="37"/>
      <c r="AM97" s="37"/>
      <c r="AN97" s="38"/>
      <c r="AO97" s="36">
        <v>7</v>
      </c>
      <c r="AP97" s="37"/>
      <c r="AQ97" s="37"/>
      <c r="AR97" s="37"/>
      <c r="AS97" s="38"/>
      <c r="AT97" s="36">
        <v>8</v>
      </c>
      <c r="AU97" s="37"/>
      <c r="AV97" s="37"/>
      <c r="AW97" s="37"/>
      <c r="AX97" s="38"/>
      <c r="AY97" s="36">
        <v>9</v>
      </c>
      <c r="AZ97" s="37"/>
      <c r="BA97" s="37"/>
      <c r="BB97" s="37"/>
      <c r="BC97" s="38"/>
      <c r="BD97" s="36">
        <v>10</v>
      </c>
      <c r="BE97" s="37"/>
      <c r="BF97" s="37"/>
      <c r="BG97" s="37"/>
      <c r="BH97" s="38"/>
    </row>
    <row r="98" spans="1:79" s="1" customFormat="1" ht="12.75" hidden="1" customHeight="1">
      <c r="A98" s="39" t="s">
        <v>69</v>
      </c>
      <c r="B98" s="40"/>
      <c r="C98" s="40"/>
      <c r="D98" s="39" t="s">
        <v>57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39" t="s">
        <v>60</v>
      </c>
      <c r="V98" s="40"/>
      <c r="W98" s="40"/>
      <c r="X98" s="40"/>
      <c r="Y98" s="41"/>
      <c r="Z98" s="39" t="s">
        <v>61</v>
      </c>
      <c r="AA98" s="40"/>
      <c r="AB98" s="40"/>
      <c r="AC98" s="40"/>
      <c r="AD98" s="41"/>
      <c r="AE98" s="39" t="s">
        <v>94</v>
      </c>
      <c r="AF98" s="40"/>
      <c r="AG98" s="40"/>
      <c r="AH98" s="40"/>
      <c r="AI98" s="41"/>
      <c r="AJ98" s="47" t="s">
        <v>171</v>
      </c>
      <c r="AK98" s="48"/>
      <c r="AL98" s="48"/>
      <c r="AM98" s="48"/>
      <c r="AN98" s="49"/>
      <c r="AO98" s="39" t="s">
        <v>62</v>
      </c>
      <c r="AP98" s="40"/>
      <c r="AQ98" s="40"/>
      <c r="AR98" s="40"/>
      <c r="AS98" s="41"/>
      <c r="AT98" s="39" t="s">
        <v>63</v>
      </c>
      <c r="AU98" s="40"/>
      <c r="AV98" s="40"/>
      <c r="AW98" s="40"/>
      <c r="AX98" s="41"/>
      <c r="AY98" s="39" t="s">
        <v>95</v>
      </c>
      <c r="AZ98" s="40"/>
      <c r="BA98" s="40"/>
      <c r="BB98" s="40"/>
      <c r="BC98" s="41"/>
      <c r="BD98" s="50" t="s">
        <v>171</v>
      </c>
      <c r="BE98" s="50"/>
      <c r="BF98" s="50"/>
      <c r="BG98" s="50"/>
      <c r="BH98" s="50"/>
      <c r="CA98" s="1" t="s">
        <v>35</v>
      </c>
    </row>
    <row r="99" spans="1:79" s="98" customFormat="1" ht="38.25" customHeight="1">
      <c r="A99" s="88">
        <v>1</v>
      </c>
      <c r="B99" s="89"/>
      <c r="C99" s="89"/>
      <c r="D99" s="91" t="s">
        <v>176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3"/>
      <c r="U99" s="95">
        <v>12670</v>
      </c>
      <c r="V99" s="96"/>
      <c r="W99" s="96"/>
      <c r="X99" s="96"/>
      <c r="Y99" s="97"/>
      <c r="Z99" s="95">
        <v>0</v>
      </c>
      <c r="AA99" s="96"/>
      <c r="AB99" s="96"/>
      <c r="AC99" s="96"/>
      <c r="AD99" s="97"/>
      <c r="AE99" s="94">
        <v>0</v>
      </c>
      <c r="AF99" s="94"/>
      <c r="AG99" s="94"/>
      <c r="AH99" s="94"/>
      <c r="AI99" s="94"/>
      <c r="AJ99" s="109">
        <f>IF(ISNUMBER(U99),U99,0)+IF(ISNUMBER(Z99),Z99,0)</f>
        <v>12670</v>
      </c>
      <c r="AK99" s="109"/>
      <c r="AL99" s="109"/>
      <c r="AM99" s="109"/>
      <c r="AN99" s="109"/>
      <c r="AO99" s="94">
        <v>23530</v>
      </c>
      <c r="AP99" s="94"/>
      <c r="AQ99" s="94"/>
      <c r="AR99" s="94"/>
      <c r="AS99" s="94"/>
      <c r="AT99" s="109">
        <v>0</v>
      </c>
      <c r="AU99" s="109"/>
      <c r="AV99" s="109"/>
      <c r="AW99" s="109"/>
      <c r="AX99" s="109"/>
      <c r="AY99" s="94">
        <v>0</v>
      </c>
      <c r="AZ99" s="94"/>
      <c r="BA99" s="94"/>
      <c r="BB99" s="94"/>
      <c r="BC99" s="94"/>
      <c r="BD99" s="109">
        <f>IF(ISNUMBER(AO99),AO99,0)+IF(ISNUMBER(AT99),AT99,0)</f>
        <v>23530</v>
      </c>
      <c r="BE99" s="109"/>
      <c r="BF99" s="109"/>
      <c r="BG99" s="109"/>
      <c r="BH99" s="109"/>
      <c r="CA99" s="98" t="s">
        <v>36</v>
      </c>
    </row>
    <row r="100" spans="1:79" s="98" customFormat="1" ht="38.25" customHeight="1">
      <c r="A100" s="88">
        <v>2</v>
      </c>
      <c r="B100" s="89"/>
      <c r="C100" s="89"/>
      <c r="D100" s="91" t="s">
        <v>177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3"/>
      <c r="U100" s="95">
        <v>0</v>
      </c>
      <c r="V100" s="96"/>
      <c r="W100" s="96"/>
      <c r="X100" s="96"/>
      <c r="Y100" s="97"/>
      <c r="Z100" s="95">
        <v>0</v>
      </c>
      <c r="AA100" s="96"/>
      <c r="AB100" s="96"/>
      <c r="AC100" s="96"/>
      <c r="AD100" s="97"/>
      <c r="AE100" s="94">
        <v>0</v>
      </c>
      <c r="AF100" s="94"/>
      <c r="AG100" s="94"/>
      <c r="AH100" s="94"/>
      <c r="AI100" s="94"/>
      <c r="AJ100" s="109">
        <f>IF(ISNUMBER(U100),U100,0)+IF(ISNUMBER(Z100),Z100,0)</f>
        <v>0</v>
      </c>
      <c r="AK100" s="109"/>
      <c r="AL100" s="109"/>
      <c r="AM100" s="109"/>
      <c r="AN100" s="109"/>
      <c r="AO100" s="94">
        <v>0</v>
      </c>
      <c r="AP100" s="94"/>
      <c r="AQ100" s="94"/>
      <c r="AR100" s="94"/>
      <c r="AS100" s="94"/>
      <c r="AT100" s="109">
        <v>0</v>
      </c>
      <c r="AU100" s="109"/>
      <c r="AV100" s="109"/>
      <c r="AW100" s="109"/>
      <c r="AX100" s="109"/>
      <c r="AY100" s="94">
        <v>0</v>
      </c>
      <c r="AZ100" s="94"/>
      <c r="BA100" s="94"/>
      <c r="BB100" s="94"/>
      <c r="BC100" s="94"/>
      <c r="BD100" s="109">
        <f>IF(ISNUMBER(AO100),AO100,0)+IF(ISNUMBER(AT100),AT100,0)</f>
        <v>0</v>
      </c>
      <c r="BE100" s="109"/>
      <c r="BF100" s="109"/>
      <c r="BG100" s="109"/>
      <c r="BH100" s="109"/>
    </row>
    <row r="101" spans="1:79" s="98" customFormat="1" ht="25.5" customHeight="1">
      <c r="A101" s="88">
        <v>3</v>
      </c>
      <c r="B101" s="89"/>
      <c r="C101" s="89"/>
      <c r="D101" s="91" t="s">
        <v>178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3"/>
      <c r="U101" s="95">
        <v>138672</v>
      </c>
      <c r="V101" s="96"/>
      <c r="W101" s="96"/>
      <c r="X101" s="96"/>
      <c r="Y101" s="97"/>
      <c r="Z101" s="95">
        <v>0</v>
      </c>
      <c r="AA101" s="96"/>
      <c r="AB101" s="96"/>
      <c r="AC101" s="96"/>
      <c r="AD101" s="97"/>
      <c r="AE101" s="94">
        <v>0</v>
      </c>
      <c r="AF101" s="94"/>
      <c r="AG101" s="94"/>
      <c r="AH101" s="94"/>
      <c r="AI101" s="94"/>
      <c r="AJ101" s="109">
        <f>IF(ISNUMBER(U101),U101,0)+IF(ISNUMBER(Z101),Z101,0)</f>
        <v>138672</v>
      </c>
      <c r="AK101" s="109"/>
      <c r="AL101" s="109"/>
      <c r="AM101" s="109"/>
      <c r="AN101" s="109"/>
      <c r="AO101" s="94">
        <v>138672</v>
      </c>
      <c r="AP101" s="94"/>
      <c r="AQ101" s="94"/>
      <c r="AR101" s="94"/>
      <c r="AS101" s="94"/>
      <c r="AT101" s="109">
        <v>0</v>
      </c>
      <c r="AU101" s="109"/>
      <c r="AV101" s="109"/>
      <c r="AW101" s="109"/>
      <c r="AX101" s="109"/>
      <c r="AY101" s="94">
        <v>0</v>
      </c>
      <c r="AZ101" s="94"/>
      <c r="BA101" s="94"/>
      <c r="BB101" s="94"/>
      <c r="BC101" s="94"/>
      <c r="BD101" s="109">
        <f>IF(ISNUMBER(AO101),AO101,0)+IF(ISNUMBER(AT101),AT101,0)</f>
        <v>138672</v>
      </c>
      <c r="BE101" s="109"/>
      <c r="BF101" s="109"/>
      <c r="BG101" s="109"/>
      <c r="BH101" s="109"/>
    </row>
    <row r="102" spans="1:79" s="6" customFormat="1" ht="12.75" customHeight="1">
      <c r="A102" s="85"/>
      <c r="B102" s="86"/>
      <c r="C102" s="86"/>
      <c r="D102" s="99" t="s">
        <v>147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1"/>
      <c r="U102" s="103">
        <v>151342</v>
      </c>
      <c r="V102" s="104"/>
      <c r="W102" s="104"/>
      <c r="X102" s="104"/>
      <c r="Y102" s="105"/>
      <c r="Z102" s="103">
        <v>0</v>
      </c>
      <c r="AA102" s="104"/>
      <c r="AB102" s="104"/>
      <c r="AC102" s="104"/>
      <c r="AD102" s="105"/>
      <c r="AE102" s="102">
        <v>0</v>
      </c>
      <c r="AF102" s="102"/>
      <c r="AG102" s="102"/>
      <c r="AH102" s="102"/>
      <c r="AI102" s="102"/>
      <c r="AJ102" s="84">
        <f>IF(ISNUMBER(U102),U102,0)+IF(ISNUMBER(Z102),Z102,0)</f>
        <v>151342</v>
      </c>
      <c r="AK102" s="84"/>
      <c r="AL102" s="84"/>
      <c r="AM102" s="84"/>
      <c r="AN102" s="84"/>
      <c r="AO102" s="102">
        <v>162202</v>
      </c>
      <c r="AP102" s="102"/>
      <c r="AQ102" s="102"/>
      <c r="AR102" s="102"/>
      <c r="AS102" s="102"/>
      <c r="AT102" s="84">
        <v>0</v>
      </c>
      <c r="AU102" s="84"/>
      <c r="AV102" s="84"/>
      <c r="AW102" s="84"/>
      <c r="AX102" s="84"/>
      <c r="AY102" s="102">
        <v>0</v>
      </c>
      <c r="AZ102" s="102"/>
      <c r="BA102" s="102"/>
      <c r="BB102" s="102"/>
      <c r="BC102" s="102"/>
      <c r="BD102" s="84">
        <f>IF(ISNUMBER(AO102),AO102,0)+IF(ISNUMBER(AT102),AT102,0)</f>
        <v>162202</v>
      </c>
      <c r="BE102" s="84"/>
      <c r="BF102" s="84"/>
      <c r="BG102" s="84"/>
      <c r="BH102" s="84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>
      <c r="A106" s="29" t="s">
        <v>231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217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220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227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>
      <c r="A111" s="85">
        <v>0</v>
      </c>
      <c r="B111" s="86"/>
      <c r="C111" s="86"/>
      <c r="D111" s="110" t="s">
        <v>179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CA111" s="6" t="s">
        <v>38</v>
      </c>
    </row>
    <row r="112" spans="1:79" s="98" customFormat="1" ht="42.75" customHeight="1">
      <c r="A112" s="88">
        <v>0</v>
      </c>
      <c r="B112" s="89"/>
      <c r="C112" s="89"/>
      <c r="D112" s="113" t="s">
        <v>181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27" t="s">
        <v>182</v>
      </c>
      <c r="R112" s="27"/>
      <c r="S112" s="27"/>
      <c r="T112" s="27"/>
      <c r="U112" s="27"/>
      <c r="V112" s="113" t="s">
        <v>183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6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v>6</v>
      </c>
      <c r="AQ112" s="116"/>
      <c r="AR112" s="116"/>
      <c r="AS112" s="116"/>
      <c r="AT112" s="116"/>
      <c r="AU112" s="116">
        <v>10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v>10</v>
      </c>
      <c r="BF112" s="116"/>
      <c r="BG112" s="116"/>
      <c r="BH112" s="116"/>
      <c r="BI112" s="116"/>
      <c r="BJ112" s="116">
        <v>6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v>6</v>
      </c>
      <c r="BU112" s="116"/>
      <c r="BV112" s="116"/>
      <c r="BW112" s="116"/>
      <c r="BX112" s="116"/>
    </row>
    <row r="113" spans="1:79" s="98" customFormat="1" ht="30" customHeight="1">
      <c r="A113" s="88">
        <v>0</v>
      </c>
      <c r="B113" s="89"/>
      <c r="C113" s="89"/>
      <c r="D113" s="113" t="s">
        <v>184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3"/>
      <c r="Q113" s="27" t="s">
        <v>182</v>
      </c>
      <c r="R113" s="27"/>
      <c r="S113" s="27"/>
      <c r="T113" s="27"/>
      <c r="U113" s="27"/>
      <c r="V113" s="113" t="s">
        <v>185</v>
      </c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16">
        <v>60</v>
      </c>
      <c r="AG113" s="116"/>
      <c r="AH113" s="116"/>
      <c r="AI113" s="116"/>
      <c r="AJ113" s="116"/>
      <c r="AK113" s="116">
        <v>0</v>
      </c>
      <c r="AL113" s="116"/>
      <c r="AM113" s="116"/>
      <c r="AN113" s="116"/>
      <c r="AO113" s="116"/>
      <c r="AP113" s="116">
        <v>60</v>
      </c>
      <c r="AQ113" s="116"/>
      <c r="AR113" s="116"/>
      <c r="AS113" s="116"/>
      <c r="AT113" s="116"/>
      <c r="AU113" s="116">
        <v>60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v>60</v>
      </c>
      <c r="BF113" s="116"/>
      <c r="BG113" s="116"/>
      <c r="BH113" s="116"/>
      <c r="BI113" s="116"/>
      <c r="BJ113" s="116">
        <v>0</v>
      </c>
      <c r="BK113" s="116"/>
      <c r="BL113" s="116"/>
      <c r="BM113" s="116"/>
      <c r="BN113" s="116"/>
      <c r="BO113" s="116">
        <v>0</v>
      </c>
      <c r="BP113" s="116"/>
      <c r="BQ113" s="116"/>
      <c r="BR113" s="116"/>
      <c r="BS113" s="116"/>
      <c r="BT113" s="116">
        <v>0</v>
      </c>
      <c r="BU113" s="116"/>
      <c r="BV113" s="116"/>
      <c r="BW113" s="116"/>
      <c r="BX113" s="116"/>
    </row>
    <row r="114" spans="1:79" s="98" customFormat="1" ht="15" customHeight="1">
      <c r="A114" s="88">
        <v>0</v>
      </c>
      <c r="B114" s="89"/>
      <c r="C114" s="89"/>
      <c r="D114" s="113" t="s">
        <v>186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/>
      <c r="Q114" s="27" t="s">
        <v>187</v>
      </c>
      <c r="R114" s="27"/>
      <c r="S114" s="27"/>
      <c r="T114" s="27"/>
      <c r="U114" s="27"/>
      <c r="V114" s="113" t="s">
        <v>188</v>
      </c>
      <c r="W114" s="92"/>
      <c r="X114" s="92"/>
      <c r="Y114" s="92"/>
      <c r="Z114" s="92"/>
      <c r="AA114" s="92"/>
      <c r="AB114" s="92"/>
      <c r="AC114" s="92"/>
      <c r="AD114" s="92"/>
      <c r="AE114" s="93"/>
      <c r="AF114" s="116">
        <v>102</v>
      </c>
      <c r="AG114" s="116"/>
      <c r="AH114" s="116"/>
      <c r="AI114" s="116"/>
      <c r="AJ114" s="116"/>
      <c r="AK114" s="116">
        <v>0</v>
      </c>
      <c r="AL114" s="116"/>
      <c r="AM114" s="116"/>
      <c r="AN114" s="116"/>
      <c r="AO114" s="116"/>
      <c r="AP114" s="116">
        <v>102</v>
      </c>
      <c r="AQ114" s="116"/>
      <c r="AR114" s="116"/>
      <c r="AS114" s="116"/>
      <c r="AT114" s="116"/>
      <c r="AU114" s="116">
        <v>177</v>
      </c>
      <c r="AV114" s="116"/>
      <c r="AW114" s="116"/>
      <c r="AX114" s="116"/>
      <c r="AY114" s="116"/>
      <c r="AZ114" s="116">
        <v>0</v>
      </c>
      <c r="BA114" s="116"/>
      <c r="BB114" s="116"/>
      <c r="BC114" s="116"/>
      <c r="BD114" s="116"/>
      <c r="BE114" s="116">
        <v>177</v>
      </c>
      <c r="BF114" s="116"/>
      <c r="BG114" s="116"/>
      <c r="BH114" s="116"/>
      <c r="BI114" s="116"/>
      <c r="BJ114" s="116">
        <v>0</v>
      </c>
      <c r="BK114" s="116"/>
      <c r="BL114" s="116"/>
      <c r="BM114" s="116"/>
      <c r="BN114" s="116"/>
      <c r="BO114" s="116">
        <v>0</v>
      </c>
      <c r="BP114" s="116"/>
      <c r="BQ114" s="116"/>
      <c r="BR114" s="116"/>
      <c r="BS114" s="116"/>
      <c r="BT114" s="116">
        <v>0</v>
      </c>
      <c r="BU114" s="116"/>
      <c r="BV114" s="116"/>
      <c r="BW114" s="116"/>
      <c r="BX114" s="116"/>
    </row>
    <row r="115" spans="1:79" s="98" customFormat="1" ht="30" customHeight="1">
      <c r="A115" s="88">
        <v>0</v>
      </c>
      <c r="B115" s="89"/>
      <c r="C115" s="89"/>
      <c r="D115" s="113" t="s">
        <v>189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  <c r="Q115" s="27" t="s">
        <v>182</v>
      </c>
      <c r="R115" s="27"/>
      <c r="S115" s="27"/>
      <c r="T115" s="27"/>
      <c r="U115" s="27"/>
      <c r="V115" s="113" t="s">
        <v>190</v>
      </c>
      <c r="W115" s="92"/>
      <c r="X115" s="92"/>
      <c r="Y115" s="92"/>
      <c r="Z115" s="92"/>
      <c r="AA115" s="92"/>
      <c r="AB115" s="92"/>
      <c r="AC115" s="92"/>
      <c r="AD115" s="92"/>
      <c r="AE115" s="93"/>
      <c r="AF115" s="116">
        <v>0</v>
      </c>
      <c r="AG115" s="116"/>
      <c r="AH115" s="116"/>
      <c r="AI115" s="116"/>
      <c r="AJ115" s="116"/>
      <c r="AK115" s="116">
        <v>0</v>
      </c>
      <c r="AL115" s="116"/>
      <c r="AM115" s="116"/>
      <c r="AN115" s="116"/>
      <c r="AO115" s="116"/>
      <c r="AP115" s="116">
        <v>0</v>
      </c>
      <c r="AQ115" s="116"/>
      <c r="AR115" s="116"/>
      <c r="AS115" s="116"/>
      <c r="AT115" s="116"/>
      <c r="AU115" s="116">
        <v>0</v>
      </c>
      <c r="AV115" s="116"/>
      <c r="AW115" s="116"/>
      <c r="AX115" s="116"/>
      <c r="AY115" s="116"/>
      <c r="AZ115" s="116">
        <v>0</v>
      </c>
      <c r="BA115" s="116"/>
      <c r="BB115" s="116"/>
      <c r="BC115" s="116"/>
      <c r="BD115" s="116"/>
      <c r="BE115" s="116">
        <v>0</v>
      </c>
      <c r="BF115" s="116"/>
      <c r="BG115" s="116"/>
      <c r="BH115" s="116"/>
      <c r="BI115" s="116"/>
      <c r="BJ115" s="116">
        <v>395</v>
      </c>
      <c r="BK115" s="116"/>
      <c r="BL115" s="116"/>
      <c r="BM115" s="116"/>
      <c r="BN115" s="116"/>
      <c r="BO115" s="116">
        <v>0</v>
      </c>
      <c r="BP115" s="116"/>
      <c r="BQ115" s="116"/>
      <c r="BR115" s="116"/>
      <c r="BS115" s="116"/>
      <c r="BT115" s="116">
        <v>395</v>
      </c>
      <c r="BU115" s="116"/>
      <c r="BV115" s="116"/>
      <c r="BW115" s="116"/>
      <c r="BX115" s="116"/>
    </row>
    <row r="116" spans="1:79" s="6" customFormat="1" ht="15" customHeight="1">
      <c r="A116" s="85">
        <v>0</v>
      </c>
      <c r="B116" s="86"/>
      <c r="C116" s="86"/>
      <c r="D116" s="112" t="s">
        <v>191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1"/>
      <c r="Q116" s="110"/>
      <c r="R116" s="110"/>
      <c r="S116" s="110"/>
      <c r="T116" s="110"/>
      <c r="U116" s="110"/>
      <c r="V116" s="112"/>
      <c r="W116" s="100"/>
      <c r="X116" s="100"/>
      <c r="Y116" s="100"/>
      <c r="Z116" s="100"/>
      <c r="AA116" s="100"/>
      <c r="AB116" s="100"/>
      <c r="AC116" s="100"/>
      <c r="AD116" s="100"/>
      <c r="AE116" s="10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</row>
    <row r="117" spans="1:79" s="98" customFormat="1" ht="15" customHeight="1">
      <c r="A117" s="88">
        <v>0</v>
      </c>
      <c r="B117" s="89"/>
      <c r="C117" s="89"/>
      <c r="D117" s="113" t="s">
        <v>192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3"/>
      <c r="Q117" s="27" t="s">
        <v>193</v>
      </c>
      <c r="R117" s="27"/>
      <c r="S117" s="27"/>
      <c r="T117" s="27"/>
      <c r="U117" s="27"/>
      <c r="V117" s="113" t="s">
        <v>194</v>
      </c>
      <c r="W117" s="92"/>
      <c r="X117" s="92"/>
      <c r="Y117" s="92"/>
      <c r="Z117" s="92"/>
      <c r="AA117" s="92"/>
      <c r="AB117" s="92"/>
      <c r="AC117" s="92"/>
      <c r="AD117" s="92"/>
      <c r="AE117" s="93"/>
      <c r="AF117" s="116">
        <v>1810</v>
      </c>
      <c r="AG117" s="116"/>
      <c r="AH117" s="116"/>
      <c r="AI117" s="116"/>
      <c r="AJ117" s="116"/>
      <c r="AK117" s="116">
        <v>0</v>
      </c>
      <c r="AL117" s="116"/>
      <c r="AM117" s="116"/>
      <c r="AN117" s="116"/>
      <c r="AO117" s="116"/>
      <c r="AP117" s="116">
        <v>1810</v>
      </c>
      <c r="AQ117" s="116"/>
      <c r="AR117" s="116"/>
      <c r="AS117" s="116"/>
      <c r="AT117" s="116"/>
      <c r="AU117" s="116">
        <v>1810</v>
      </c>
      <c r="AV117" s="116"/>
      <c r="AW117" s="116"/>
      <c r="AX117" s="116"/>
      <c r="AY117" s="116"/>
      <c r="AZ117" s="116">
        <v>0</v>
      </c>
      <c r="BA117" s="116"/>
      <c r="BB117" s="116"/>
      <c r="BC117" s="116"/>
      <c r="BD117" s="116"/>
      <c r="BE117" s="116">
        <v>1810</v>
      </c>
      <c r="BF117" s="116"/>
      <c r="BG117" s="116"/>
      <c r="BH117" s="116"/>
      <c r="BI117" s="116"/>
      <c r="BJ117" s="116">
        <v>1810</v>
      </c>
      <c r="BK117" s="116"/>
      <c r="BL117" s="116"/>
      <c r="BM117" s="116"/>
      <c r="BN117" s="116"/>
      <c r="BO117" s="116">
        <v>0</v>
      </c>
      <c r="BP117" s="116"/>
      <c r="BQ117" s="116"/>
      <c r="BR117" s="116"/>
      <c r="BS117" s="116"/>
      <c r="BT117" s="116">
        <v>1810</v>
      </c>
      <c r="BU117" s="116"/>
      <c r="BV117" s="116"/>
      <c r="BW117" s="116"/>
      <c r="BX117" s="116"/>
    </row>
    <row r="118" spans="1:79" s="98" customFormat="1" ht="30" customHeight="1">
      <c r="A118" s="88">
        <v>0</v>
      </c>
      <c r="B118" s="89"/>
      <c r="C118" s="89"/>
      <c r="D118" s="113" t="s">
        <v>195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27" t="s">
        <v>193</v>
      </c>
      <c r="R118" s="27"/>
      <c r="S118" s="27"/>
      <c r="T118" s="27"/>
      <c r="U118" s="27"/>
      <c r="V118" s="113" t="s">
        <v>196</v>
      </c>
      <c r="W118" s="92"/>
      <c r="X118" s="92"/>
      <c r="Y118" s="92"/>
      <c r="Z118" s="92"/>
      <c r="AA118" s="92"/>
      <c r="AB118" s="92"/>
      <c r="AC118" s="92"/>
      <c r="AD118" s="92"/>
      <c r="AE118" s="93"/>
      <c r="AF118" s="116">
        <v>0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0</v>
      </c>
      <c r="AQ118" s="116"/>
      <c r="AR118" s="116"/>
      <c r="AS118" s="116"/>
      <c r="AT118" s="116"/>
      <c r="AU118" s="116">
        <v>0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0</v>
      </c>
      <c r="BF118" s="116"/>
      <c r="BG118" s="116"/>
      <c r="BH118" s="116"/>
      <c r="BI118" s="116"/>
      <c r="BJ118" s="116">
        <v>351</v>
      </c>
      <c r="BK118" s="116"/>
      <c r="BL118" s="116"/>
      <c r="BM118" s="116"/>
      <c r="BN118" s="116"/>
      <c r="BO118" s="116">
        <v>0</v>
      </c>
      <c r="BP118" s="116"/>
      <c r="BQ118" s="116"/>
      <c r="BR118" s="116"/>
      <c r="BS118" s="116"/>
      <c r="BT118" s="116">
        <v>351</v>
      </c>
      <c r="BU118" s="116"/>
      <c r="BV118" s="116"/>
      <c r="BW118" s="116"/>
      <c r="BX118" s="116"/>
    </row>
    <row r="120" spans="1:79" ht="14.25" customHeight="1">
      <c r="A120" s="29" t="s">
        <v>247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238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243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</row>
    <row r="122" spans="1:79" ht="28.5" customHeight="1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</row>
    <row r="123" spans="1:79" ht="15" customHeight="1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</row>
    <row r="124" spans="1:79" ht="15.75" hidden="1" customHeight="1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107</v>
      </c>
      <c r="AG124" s="26"/>
      <c r="AH124" s="26"/>
      <c r="AI124" s="26"/>
      <c r="AJ124" s="26"/>
      <c r="AK124" s="30" t="s">
        <v>108</v>
      </c>
      <c r="AL124" s="30"/>
      <c r="AM124" s="30"/>
      <c r="AN124" s="30"/>
      <c r="AO124" s="30"/>
      <c r="AP124" s="50" t="s">
        <v>180</v>
      </c>
      <c r="AQ124" s="50"/>
      <c r="AR124" s="50"/>
      <c r="AS124" s="50"/>
      <c r="AT124" s="50"/>
      <c r="AU124" s="26" t="s">
        <v>109</v>
      </c>
      <c r="AV124" s="26"/>
      <c r="AW124" s="26"/>
      <c r="AX124" s="26"/>
      <c r="AY124" s="26"/>
      <c r="AZ124" s="30" t="s">
        <v>110</v>
      </c>
      <c r="BA124" s="30"/>
      <c r="BB124" s="30"/>
      <c r="BC124" s="30"/>
      <c r="BD124" s="30"/>
      <c r="BE124" s="50" t="s">
        <v>180</v>
      </c>
      <c r="BF124" s="50"/>
      <c r="BG124" s="50"/>
      <c r="BH124" s="50"/>
      <c r="BI124" s="50"/>
      <c r="CA124" t="s">
        <v>39</v>
      </c>
    </row>
    <row r="125" spans="1:79" s="6" customFormat="1" ht="14.25">
      <c r="A125" s="85">
        <v>0</v>
      </c>
      <c r="B125" s="86"/>
      <c r="C125" s="86"/>
      <c r="D125" s="110" t="s">
        <v>179</v>
      </c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CA125" s="6" t="s">
        <v>40</v>
      </c>
    </row>
    <row r="126" spans="1:79" s="98" customFormat="1" ht="42.75" customHeight="1">
      <c r="A126" s="88">
        <v>0</v>
      </c>
      <c r="B126" s="89"/>
      <c r="C126" s="89"/>
      <c r="D126" s="113" t="s">
        <v>181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27" t="s">
        <v>182</v>
      </c>
      <c r="R126" s="27"/>
      <c r="S126" s="27"/>
      <c r="T126" s="27"/>
      <c r="U126" s="27"/>
      <c r="V126" s="113" t="s">
        <v>183</v>
      </c>
      <c r="W126" s="114"/>
      <c r="X126" s="114"/>
      <c r="Y126" s="114"/>
      <c r="Z126" s="114"/>
      <c r="AA126" s="114"/>
      <c r="AB126" s="114"/>
      <c r="AC126" s="114"/>
      <c r="AD126" s="114"/>
      <c r="AE126" s="115"/>
      <c r="AF126" s="116">
        <v>7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7</v>
      </c>
      <c r="AQ126" s="116"/>
      <c r="AR126" s="116"/>
      <c r="AS126" s="116"/>
      <c r="AT126" s="116"/>
      <c r="AU126" s="116">
        <v>13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13</v>
      </c>
      <c r="BF126" s="116"/>
      <c r="BG126" s="116"/>
      <c r="BH126" s="116"/>
      <c r="BI126" s="116"/>
    </row>
    <row r="127" spans="1:79" s="98" customFormat="1" ht="30" customHeight="1">
      <c r="A127" s="88">
        <v>0</v>
      </c>
      <c r="B127" s="89"/>
      <c r="C127" s="89"/>
      <c r="D127" s="113" t="s">
        <v>184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27" t="s">
        <v>182</v>
      </c>
      <c r="R127" s="27"/>
      <c r="S127" s="27"/>
      <c r="T127" s="27"/>
      <c r="U127" s="27"/>
      <c r="V127" s="113" t="s">
        <v>185</v>
      </c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6">
        <v>0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0</v>
      </c>
      <c r="AQ127" s="116"/>
      <c r="AR127" s="116"/>
      <c r="AS127" s="116"/>
      <c r="AT127" s="116"/>
      <c r="AU127" s="116">
        <v>0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0</v>
      </c>
      <c r="BF127" s="116"/>
      <c r="BG127" s="116"/>
      <c r="BH127" s="116"/>
      <c r="BI127" s="116"/>
    </row>
    <row r="128" spans="1:79" s="98" customFormat="1" ht="15" customHeight="1">
      <c r="A128" s="88">
        <v>0</v>
      </c>
      <c r="B128" s="89"/>
      <c r="C128" s="89"/>
      <c r="D128" s="113" t="s">
        <v>186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187</v>
      </c>
      <c r="R128" s="27"/>
      <c r="S128" s="27"/>
      <c r="T128" s="27"/>
      <c r="U128" s="27"/>
      <c r="V128" s="113" t="s">
        <v>188</v>
      </c>
      <c r="W128" s="92"/>
      <c r="X128" s="92"/>
      <c r="Y128" s="92"/>
      <c r="Z128" s="92"/>
      <c r="AA128" s="92"/>
      <c r="AB128" s="92"/>
      <c r="AC128" s="92"/>
      <c r="AD128" s="92"/>
      <c r="AE128" s="93"/>
      <c r="AF128" s="116">
        <v>0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0</v>
      </c>
      <c r="AQ128" s="116"/>
      <c r="AR128" s="116"/>
      <c r="AS128" s="116"/>
      <c r="AT128" s="116"/>
      <c r="AU128" s="116">
        <v>0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0</v>
      </c>
      <c r="BF128" s="116"/>
      <c r="BG128" s="116"/>
      <c r="BH128" s="116"/>
      <c r="BI128" s="116"/>
    </row>
    <row r="129" spans="1:79" s="98" customFormat="1" ht="30" customHeight="1">
      <c r="A129" s="88">
        <v>0</v>
      </c>
      <c r="B129" s="89"/>
      <c r="C129" s="89"/>
      <c r="D129" s="113" t="s">
        <v>189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182</v>
      </c>
      <c r="R129" s="27"/>
      <c r="S129" s="27"/>
      <c r="T129" s="27"/>
      <c r="U129" s="27"/>
      <c r="V129" s="113" t="s">
        <v>190</v>
      </c>
      <c r="W129" s="92"/>
      <c r="X129" s="92"/>
      <c r="Y129" s="92"/>
      <c r="Z129" s="92"/>
      <c r="AA129" s="92"/>
      <c r="AB129" s="92"/>
      <c r="AC129" s="92"/>
      <c r="AD129" s="92"/>
      <c r="AE129" s="93"/>
      <c r="AF129" s="116">
        <v>395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395</v>
      </c>
      <c r="AQ129" s="116"/>
      <c r="AR129" s="116"/>
      <c r="AS129" s="116"/>
      <c r="AT129" s="116"/>
      <c r="AU129" s="116">
        <v>395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395</v>
      </c>
      <c r="BF129" s="116"/>
      <c r="BG129" s="116"/>
      <c r="BH129" s="116"/>
      <c r="BI129" s="116"/>
    </row>
    <row r="130" spans="1:79" s="6" customFormat="1" ht="14.25">
      <c r="A130" s="85">
        <v>0</v>
      </c>
      <c r="B130" s="86"/>
      <c r="C130" s="86"/>
      <c r="D130" s="112" t="s">
        <v>191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1"/>
      <c r="Q130" s="110"/>
      <c r="R130" s="110"/>
      <c r="S130" s="110"/>
      <c r="T130" s="110"/>
      <c r="U130" s="110"/>
      <c r="V130" s="112"/>
      <c r="W130" s="100"/>
      <c r="X130" s="100"/>
      <c r="Y130" s="100"/>
      <c r="Z130" s="100"/>
      <c r="AA130" s="100"/>
      <c r="AB130" s="100"/>
      <c r="AC130" s="100"/>
      <c r="AD130" s="100"/>
      <c r="AE130" s="10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</row>
    <row r="131" spans="1:79" s="98" customFormat="1" ht="14.25" customHeight="1">
      <c r="A131" s="88">
        <v>0</v>
      </c>
      <c r="B131" s="89"/>
      <c r="C131" s="89"/>
      <c r="D131" s="113" t="s">
        <v>192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27" t="s">
        <v>193</v>
      </c>
      <c r="R131" s="27"/>
      <c r="S131" s="27"/>
      <c r="T131" s="27"/>
      <c r="U131" s="27"/>
      <c r="V131" s="113" t="s">
        <v>194</v>
      </c>
      <c r="W131" s="92"/>
      <c r="X131" s="92"/>
      <c r="Y131" s="92"/>
      <c r="Z131" s="92"/>
      <c r="AA131" s="92"/>
      <c r="AB131" s="92"/>
      <c r="AC131" s="92"/>
      <c r="AD131" s="92"/>
      <c r="AE131" s="93"/>
      <c r="AF131" s="116">
        <v>1810</v>
      </c>
      <c r="AG131" s="116"/>
      <c r="AH131" s="116"/>
      <c r="AI131" s="116"/>
      <c r="AJ131" s="116"/>
      <c r="AK131" s="116">
        <v>0</v>
      </c>
      <c r="AL131" s="116"/>
      <c r="AM131" s="116"/>
      <c r="AN131" s="116"/>
      <c r="AO131" s="116"/>
      <c r="AP131" s="116">
        <v>1810</v>
      </c>
      <c r="AQ131" s="116"/>
      <c r="AR131" s="116"/>
      <c r="AS131" s="116"/>
      <c r="AT131" s="116"/>
      <c r="AU131" s="116">
        <v>1810</v>
      </c>
      <c r="AV131" s="116"/>
      <c r="AW131" s="116"/>
      <c r="AX131" s="116"/>
      <c r="AY131" s="116"/>
      <c r="AZ131" s="116">
        <v>0</v>
      </c>
      <c r="BA131" s="116"/>
      <c r="BB131" s="116"/>
      <c r="BC131" s="116"/>
      <c r="BD131" s="116"/>
      <c r="BE131" s="116">
        <v>1810</v>
      </c>
      <c r="BF131" s="116"/>
      <c r="BG131" s="116"/>
      <c r="BH131" s="116"/>
      <c r="BI131" s="116"/>
    </row>
    <row r="132" spans="1:79" s="98" customFormat="1" ht="30" customHeight="1">
      <c r="A132" s="88">
        <v>0</v>
      </c>
      <c r="B132" s="89"/>
      <c r="C132" s="89"/>
      <c r="D132" s="113" t="s">
        <v>195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193</v>
      </c>
      <c r="R132" s="27"/>
      <c r="S132" s="27"/>
      <c r="T132" s="27"/>
      <c r="U132" s="27"/>
      <c r="V132" s="113" t="s">
        <v>196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16">
        <v>351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v>351</v>
      </c>
      <c r="AQ132" s="116"/>
      <c r="AR132" s="116"/>
      <c r="AS132" s="116"/>
      <c r="AT132" s="116"/>
      <c r="AU132" s="116">
        <v>351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v>351</v>
      </c>
      <c r="BF132" s="116"/>
      <c r="BG132" s="116"/>
      <c r="BH132" s="116"/>
      <c r="BI132" s="116"/>
    </row>
    <row r="134" spans="1:79" ht="14.25" customHeight="1">
      <c r="A134" s="29" t="s">
        <v>124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5" customHeight="1">
      <c r="A135" s="44" t="s">
        <v>216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9" ht="12.95" customHeight="1">
      <c r="A136" s="54" t="s">
        <v>19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6"/>
      <c r="U136" s="27" t="s">
        <v>217</v>
      </c>
      <c r="V136" s="27"/>
      <c r="W136" s="27"/>
      <c r="X136" s="27"/>
      <c r="Y136" s="27"/>
      <c r="Z136" s="27"/>
      <c r="AA136" s="27"/>
      <c r="AB136" s="27"/>
      <c r="AC136" s="27"/>
      <c r="AD136" s="27"/>
      <c r="AE136" s="27" t="s">
        <v>220</v>
      </c>
      <c r="AF136" s="27"/>
      <c r="AG136" s="27"/>
      <c r="AH136" s="27"/>
      <c r="AI136" s="27"/>
      <c r="AJ136" s="27"/>
      <c r="AK136" s="27"/>
      <c r="AL136" s="27"/>
      <c r="AM136" s="27"/>
      <c r="AN136" s="27"/>
      <c r="AO136" s="27" t="s">
        <v>227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 t="s">
        <v>238</v>
      </c>
      <c r="AZ136" s="27"/>
      <c r="BA136" s="27"/>
      <c r="BB136" s="27"/>
      <c r="BC136" s="27"/>
      <c r="BD136" s="27"/>
      <c r="BE136" s="27"/>
      <c r="BF136" s="27"/>
      <c r="BG136" s="27"/>
      <c r="BH136" s="27"/>
      <c r="BI136" s="27" t="s">
        <v>243</v>
      </c>
      <c r="BJ136" s="27"/>
      <c r="BK136" s="27"/>
      <c r="BL136" s="27"/>
      <c r="BM136" s="27"/>
      <c r="BN136" s="27"/>
      <c r="BO136" s="27"/>
      <c r="BP136" s="27"/>
      <c r="BQ136" s="27"/>
      <c r="BR136" s="27"/>
    </row>
    <row r="137" spans="1:79" ht="30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9"/>
      <c r="U137" s="27" t="s">
        <v>4</v>
      </c>
      <c r="V137" s="27"/>
      <c r="W137" s="27"/>
      <c r="X137" s="27"/>
      <c r="Y137" s="27"/>
      <c r="Z137" s="27" t="s">
        <v>3</v>
      </c>
      <c r="AA137" s="27"/>
      <c r="AB137" s="27"/>
      <c r="AC137" s="27"/>
      <c r="AD137" s="27"/>
      <c r="AE137" s="27" t="s">
        <v>4</v>
      </c>
      <c r="AF137" s="27"/>
      <c r="AG137" s="27"/>
      <c r="AH137" s="27"/>
      <c r="AI137" s="27"/>
      <c r="AJ137" s="27" t="s">
        <v>3</v>
      </c>
      <c r="AK137" s="27"/>
      <c r="AL137" s="27"/>
      <c r="AM137" s="27"/>
      <c r="AN137" s="27"/>
      <c r="AO137" s="27" t="s">
        <v>4</v>
      </c>
      <c r="AP137" s="27"/>
      <c r="AQ137" s="27"/>
      <c r="AR137" s="27"/>
      <c r="AS137" s="27"/>
      <c r="AT137" s="27" t="s">
        <v>3</v>
      </c>
      <c r="AU137" s="27"/>
      <c r="AV137" s="27"/>
      <c r="AW137" s="27"/>
      <c r="AX137" s="27"/>
      <c r="AY137" s="27" t="s">
        <v>4</v>
      </c>
      <c r="AZ137" s="27"/>
      <c r="BA137" s="27"/>
      <c r="BB137" s="27"/>
      <c r="BC137" s="27"/>
      <c r="BD137" s="27" t="s">
        <v>3</v>
      </c>
      <c r="BE137" s="27"/>
      <c r="BF137" s="27"/>
      <c r="BG137" s="27"/>
      <c r="BH137" s="27"/>
      <c r="BI137" s="27" t="s">
        <v>4</v>
      </c>
      <c r="BJ137" s="27"/>
      <c r="BK137" s="27"/>
      <c r="BL137" s="27"/>
      <c r="BM137" s="27"/>
      <c r="BN137" s="27" t="s">
        <v>3</v>
      </c>
      <c r="BO137" s="27"/>
      <c r="BP137" s="27"/>
      <c r="BQ137" s="27"/>
      <c r="BR137" s="27"/>
    </row>
    <row r="138" spans="1:79" ht="15" customHeight="1">
      <c r="A138" s="36">
        <v>1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  <c r="U138" s="27">
        <v>2</v>
      </c>
      <c r="V138" s="27"/>
      <c r="W138" s="27"/>
      <c r="X138" s="27"/>
      <c r="Y138" s="27"/>
      <c r="Z138" s="27">
        <v>3</v>
      </c>
      <c r="AA138" s="27"/>
      <c r="AB138" s="27"/>
      <c r="AC138" s="27"/>
      <c r="AD138" s="27"/>
      <c r="AE138" s="27">
        <v>4</v>
      </c>
      <c r="AF138" s="27"/>
      <c r="AG138" s="27"/>
      <c r="AH138" s="27"/>
      <c r="AI138" s="27"/>
      <c r="AJ138" s="27">
        <v>5</v>
      </c>
      <c r="AK138" s="27"/>
      <c r="AL138" s="27"/>
      <c r="AM138" s="27"/>
      <c r="AN138" s="27"/>
      <c r="AO138" s="27">
        <v>6</v>
      </c>
      <c r="AP138" s="27"/>
      <c r="AQ138" s="27"/>
      <c r="AR138" s="27"/>
      <c r="AS138" s="27"/>
      <c r="AT138" s="27">
        <v>7</v>
      </c>
      <c r="AU138" s="27"/>
      <c r="AV138" s="27"/>
      <c r="AW138" s="27"/>
      <c r="AX138" s="27"/>
      <c r="AY138" s="27">
        <v>8</v>
      </c>
      <c r="AZ138" s="27"/>
      <c r="BA138" s="27"/>
      <c r="BB138" s="27"/>
      <c r="BC138" s="27"/>
      <c r="BD138" s="27">
        <v>9</v>
      </c>
      <c r="BE138" s="27"/>
      <c r="BF138" s="27"/>
      <c r="BG138" s="27"/>
      <c r="BH138" s="27"/>
      <c r="BI138" s="27">
        <v>10</v>
      </c>
      <c r="BJ138" s="27"/>
      <c r="BK138" s="27"/>
      <c r="BL138" s="27"/>
      <c r="BM138" s="27"/>
      <c r="BN138" s="27">
        <v>11</v>
      </c>
      <c r="BO138" s="27"/>
      <c r="BP138" s="27"/>
      <c r="BQ138" s="27"/>
      <c r="BR138" s="27"/>
    </row>
    <row r="139" spans="1:79" s="1" customFormat="1" ht="15.75" hidden="1" customHeight="1">
      <c r="A139" s="39" t="s">
        <v>57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26" t="s">
        <v>65</v>
      </c>
      <c r="V139" s="26"/>
      <c r="W139" s="26"/>
      <c r="X139" s="26"/>
      <c r="Y139" s="26"/>
      <c r="Z139" s="30" t="s">
        <v>66</v>
      </c>
      <c r="AA139" s="30"/>
      <c r="AB139" s="30"/>
      <c r="AC139" s="30"/>
      <c r="AD139" s="30"/>
      <c r="AE139" s="26" t="s">
        <v>67</v>
      </c>
      <c r="AF139" s="26"/>
      <c r="AG139" s="26"/>
      <c r="AH139" s="26"/>
      <c r="AI139" s="26"/>
      <c r="AJ139" s="30" t="s">
        <v>68</v>
      </c>
      <c r="AK139" s="30"/>
      <c r="AL139" s="30"/>
      <c r="AM139" s="30"/>
      <c r="AN139" s="30"/>
      <c r="AO139" s="26" t="s">
        <v>58</v>
      </c>
      <c r="AP139" s="26"/>
      <c r="AQ139" s="26"/>
      <c r="AR139" s="26"/>
      <c r="AS139" s="26"/>
      <c r="AT139" s="30" t="s">
        <v>59</v>
      </c>
      <c r="AU139" s="30"/>
      <c r="AV139" s="30"/>
      <c r="AW139" s="30"/>
      <c r="AX139" s="30"/>
      <c r="AY139" s="26" t="s">
        <v>60</v>
      </c>
      <c r="AZ139" s="26"/>
      <c r="BA139" s="26"/>
      <c r="BB139" s="26"/>
      <c r="BC139" s="26"/>
      <c r="BD139" s="30" t="s">
        <v>61</v>
      </c>
      <c r="BE139" s="30"/>
      <c r="BF139" s="30"/>
      <c r="BG139" s="30"/>
      <c r="BH139" s="30"/>
      <c r="BI139" s="26" t="s">
        <v>62</v>
      </c>
      <c r="BJ139" s="26"/>
      <c r="BK139" s="26"/>
      <c r="BL139" s="26"/>
      <c r="BM139" s="26"/>
      <c r="BN139" s="30" t="s">
        <v>63</v>
      </c>
      <c r="BO139" s="30"/>
      <c r="BP139" s="30"/>
      <c r="BQ139" s="30"/>
      <c r="BR139" s="30"/>
      <c r="CA139" t="s">
        <v>41</v>
      </c>
    </row>
    <row r="140" spans="1:79" s="6" customFormat="1" ht="12.75" customHeight="1">
      <c r="A140" s="85" t="s">
        <v>147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CA140" s="6" t="s">
        <v>42</v>
      </c>
    </row>
    <row r="141" spans="1:79" s="98" customFormat="1" ht="38.25" customHeight="1">
      <c r="A141" s="91" t="s">
        <v>197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118" t="s">
        <v>173</v>
      </c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 t="s">
        <v>173</v>
      </c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 t="s">
        <v>173</v>
      </c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 t="s">
        <v>173</v>
      </c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 t="s">
        <v>173</v>
      </c>
      <c r="BJ141" s="118"/>
      <c r="BK141" s="118"/>
      <c r="BL141" s="118"/>
      <c r="BM141" s="118"/>
      <c r="BN141" s="118"/>
      <c r="BO141" s="118"/>
      <c r="BP141" s="118"/>
      <c r="BQ141" s="118"/>
      <c r="BR141" s="118"/>
    </row>
    <row r="144" spans="1:79" ht="14.25" customHeight="1">
      <c r="A144" s="29" t="s">
        <v>125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>
      <c r="A145" s="54" t="s">
        <v>6</v>
      </c>
      <c r="B145" s="55"/>
      <c r="C145" s="55"/>
      <c r="D145" s="54" t="s">
        <v>10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6"/>
      <c r="W145" s="27" t="s">
        <v>217</v>
      </c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 t="s">
        <v>221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 t="s">
        <v>232</v>
      </c>
      <c r="AV145" s="27"/>
      <c r="AW145" s="27"/>
      <c r="AX145" s="27"/>
      <c r="AY145" s="27"/>
      <c r="AZ145" s="27"/>
      <c r="BA145" s="27" t="s">
        <v>239</v>
      </c>
      <c r="BB145" s="27"/>
      <c r="BC145" s="27"/>
      <c r="BD145" s="27"/>
      <c r="BE145" s="27"/>
      <c r="BF145" s="27"/>
      <c r="BG145" s="27" t="s">
        <v>248</v>
      </c>
      <c r="BH145" s="27"/>
      <c r="BI145" s="27"/>
      <c r="BJ145" s="27"/>
      <c r="BK145" s="27"/>
      <c r="BL145" s="27"/>
    </row>
    <row r="146" spans="1:79" ht="15" customHeight="1">
      <c r="A146" s="70"/>
      <c r="B146" s="71"/>
      <c r="C146" s="71"/>
      <c r="D146" s="70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2"/>
      <c r="W146" s="27" t="s">
        <v>4</v>
      </c>
      <c r="X146" s="27"/>
      <c r="Y146" s="27"/>
      <c r="Z146" s="27"/>
      <c r="AA146" s="27"/>
      <c r="AB146" s="27"/>
      <c r="AC146" s="27" t="s">
        <v>3</v>
      </c>
      <c r="AD146" s="27"/>
      <c r="AE146" s="27"/>
      <c r="AF146" s="27"/>
      <c r="AG146" s="27"/>
      <c r="AH146" s="27"/>
      <c r="AI146" s="27" t="s">
        <v>4</v>
      </c>
      <c r="AJ146" s="27"/>
      <c r="AK146" s="27"/>
      <c r="AL146" s="27"/>
      <c r="AM146" s="27"/>
      <c r="AN146" s="27"/>
      <c r="AO146" s="27" t="s">
        <v>3</v>
      </c>
      <c r="AP146" s="27"/>
      <c r="AQ146" s="27"/>
      <c r="AR146" s="27"/>
      <c r="AS146" s="27"/>
      <c r="AT146" s="27"/>
      <c r="AU146" s="73" t="s">
        <v>4</v>
      </c>
      <c r="AV146" s="73"/>
      <c r="AW146" s="73"/>
      <c r="AX146" s="73" t="s">
        <v>3</v>
      </c>
      <c r="AY146" s="73"/>
      <c r="AZ146" s="73"/>
      <c r="BA146" s="73" t="s">
        <v>4</v>
      </c>
      <c r="BB146" s="73"/>
      <c r="BC146" s="73"/>
      <c r="BD146" s="73" t="s">
        <v>3</v>
      </c>
      <c r="BE146" s="73"/>
      <c r="BF146" s="73"/>
      <c r="BG146" s="73" t="s">
        <v>4</v>
      </c>
      <c r="BH146" s="73"/>
      <c r="BI146" s="73"/>
      <c r="BJ146" s="73" t="s">
        <v>3</v>
      </c>
      <c r="BK146" s="73"/>
      <c r="BL146" s="73"/>
    </row>
    <row r="147" spans="1:79" ht="57" customHeight="1">
      <c r="A147" s="57"/>
      <c r="B147" s="58"/>
      <c r="C147" s="58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9"/>
      <c r="W147" s="27" t="s">
        <v>12</v>
      </c>
      <c r="X147" s="27"/>
      <c r="Y147" s="27"/>
      <c r="Z147" s="27" t="s">
        <v>11</v>
      </c>
      <c r="AA147" s="27"/>
      <c r="AB147" s="27"/>
      <c r="AC147" s="27" t="s">
        <v>12</v>
      </c>
      <c r="AD147" s="27"/>
      <c r="AE147" s="27"/>
      <c r="AF147" s="27" t="s">
        <v>11</v>
      </c>
      <c r="AG147" s="27"/>
      <c r="AH147" s="27"/>
      <c r="AI147" s="27" t="s">
        <v>12</v>
      </c>
      <c r="AJ147" s="27"/>
      <c r="AK147" s="27"/>
      <c r="AL147" s="27" t="s">
        <v>11</v>
      </c>
      <c r="AM147" s="27"/>
      <c r="AN147" s="27"/>
      <c r="AO147" s="27" t="s">
        <v>12</v>
      </c>
      <c r="AP147" s="27"/>
      <c r="AQ147" s="27"/>
      <c r="AR147" s="27" t="s">
        <v>11</v>
      </c>
      <c r="AS147" s="27"/>
      <c r="AT147" s="27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</row>
    <row r="148" spans="1:79" ht="15" customHeight="1">
      <c r="A148" s="36">
        <v>1</v>
      </c>
      <c r="B148" s="37"/>
      <c r="C148" s="37"/>
      <c r="D148" s="36">
        <v>2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8"/>
      <c r="W148" s="27">
        <v>3</v>
      </c>
      <c r="X148" s="27"/>
      <c r="Y148" s="27"/>
      <c r="Z148" s="27">
        <v>4</v>
      </c>
      <c r="AA148" s="27"/>
      <c r="AB148" s="27"/>
      <c r="AC148" s="27">
        <v>5</v>
      </c>
      <c r="AD148" s="27"/>
      <c r="AE148" s="27"/>
      <c r="AF148" s="27">
        <v>6</v>
      </c>
      <c r="AG148" s="27"/>
      <c r="AH148" s="27"/>
      <c r="AI148" s="27">
        <v>7</v>
      </c>
      <c r="AJ148" s="27"/>
      <c r="AK148" s="27"/>
      <c r="AL148" s="27">
        <v>8</v>
      </c>
      <c r="AM148" s="27"/>
      <c r="AN148" s="27"/>
      <c r="AO148" s="27">
        <v>9</v>
      </c>
      <c r="AP148" s="27"/>
      <c r="AQ148" s="27"/>
      <c r="AR148" s="27">
        <v>10</v>
      </c>
      <c r="AS148" s="27"/>
      <c r="AT148" s="27"/>
      <c r="AU148" s="27">
        <v>11</v>
      </c>
      <c r="AV148" s="27"/>
      <c r="AW148" s="27"/>
      <c r="AX148" s="27">
        <v>12</v>
      </c>
      <c r="AY148" s="27"/>
      <c r="AZ148" s="27"/>
      <c r="BA148" s="27">
        <v>13</v>
      </c>
      <c r="BB148" s="27"/>
      <c r="BC148" s="27"/>
      <c r="BD148" s="27">
        <v>14</v>
      </c>
      <c r="BE148" s="27"/>
      <c r="BF148" s="27"/>
      <c r="BG148" s="27">
        <v>15</v>
      </c>
      <c r="BH148" s="27"/>
      <c r="BI148" s="27"/>
      <c r="BJ148" s="27">
        <v>16</v>
      </c>
      <c r="BK148" s="27"/>
      <c r="BL148" s="27"/>
    </row>
    <row r="149" spans="1:79" s="1" customFormat="1" ht="12.75" hidden="1" customHeight="1">
      <c r="A149" s="39" t="s">
        <v>69</v>
      </c>
      <c r="B149" s="40"/>
      <c r="C149" s="40"/>
      <c r="D149" s="39" t="s">
        <v>57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1"/>
      <c r="W149" s="26" t="s">
        <v>72</v>
      </c>
      <c r="X149" s="26"/>
      <c r="Y149" s="26"/>
      <c r="Z149" s="26" t="s">
        <v>73</v>
      </c>
      <c r="AA149" s="26"/>
      <c r="AB149" s="26"/>
      <c r="AC149" s="30" t="s">
        <v>74</v>
      </c>
      <c r="AD149" s="30"/>
      <c r="AE149" s="30"/>
      <c r="AF149" s="30" t="s">
        <v>75</v>
      </c>
      <c r="AG149" s="30"/>
      <c r="AH149" s="30"/>
      <c r="AI149" s="26" t="s">
        <v>76</v>
      </c>
      <c r="AJ149" s="26"/>
      <c r="AK149" s="26"/>
      <c r="AL149" s="26" t="s">
        <v>77</v>
      </c>
      <c r="AM149" s="26"/>
      <c r="AN149" s="26"/>
      <c r="AO149" s="30" t="s">
        <v>104</v>
      </c>
      <c r="AP149" s="30"/>
      <c r="AQ149" s="30"/>
      <c r="AR149" s="30" t="s">
        <v>78</v>
      </c>
      <c r="AS149" s="30"/>
      <c r="AT149" s="30"/>
      <c r="AU149" s="26" t="s">
        <v>105</v>
      </c>
      <c r="AV149" s="26"/>
      <c r="AW149" s="26"/>
      <c r="AX149" s="30" t="s">
        <v>106</v>
      </c>
      <c r="AY149" s="30"/>
      <c r="AZ149" s="30"/>
      <c r="BA149" s="26" t="s">
        <v>107</v>
      </c>
      <c r="BB149" s="26"/>
      <c r="BC149" s="26"/>
      <c r="BD149" s="30" t="s">
        <v>108</v>
      </c>
      <c r="BE149" s="30"/>
      <c r="BF149" s="30"/>
      <c r="BG149" s="26" t="s">
        <v>109</v>
      </c>
      <c r="BH149" s="26"/>
      <c r="BI149" s="26"/>
      <c r="BJ149" s="30" t="s">
        <v>110</v>
      </c>
      <c r="BK149" s="30"/>
      <c r="BL149" s="30"/>
      <c r="CA149" s="1" t="s">
        <v>103</v>
      </c>
    </row>
    <row r="150" spans="1:79" s="6" customFormat="1" ht="12.75" customHeight="1">
      <c r="A150" s="85">
        <v>1</v>
      </c>
      <c r="B150" s="86"/>
      <c r="C150" s="86"/>
      <c r="D150" s="99" t="s">
        <v>198</v>
      </c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CA150" s="6" t="s">
        <v>43</v>
      </c>
    </row>
    <row r="151" spans="1:79" s="98" customFormat="1" ht="25.5" customHeight="1">
      <c r="A151" s="88">
        <v>2</v>
      </c>
      <c r="B151" s="89"/>
      <c r="C151" s="89"/>
      <c r="D151" s="91" t="s">
        <v>199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3"/>
      <c r="W151" s="116" t="s">
        <v>173</v>
      </c>
      <c r="X151" s="116"/>
      <c r="Y151" s="116"/>
      <c r="Z151" s="116" t="s">
        <v>173</v>
      </c>
      <c r="AA151" s="116"/>
      <c r="AB151" s="116"/>
      <c r="AC151" s="116"/>
      <c r="AD151" s="116"/>
      <c r="AE151" s="116"/>
      <c r="AF151" s="116"/>
      <c r="AG151" s="116"/>
      <c r="AH151" s="116"/>
      <c r="AI151" s="116" t="s">
        <v>173</v>
      </c>
      <c r="AJ151" s="116"/>
      <c r="AK151" s="116"/>
      <c r="AL151" s="116" t="s">
        <v>173</v>
      </c>
      <c r="AM151" s="116"/>
      <c r="AN151" s="116"/>
      <c r="AO151" s="116"/>
      <c r="AP151" s="116"/>
      <c r="AQ151" s="116"/>
      <c r="AR151" s="116"/>
      <c r="AS151" s="116"/>
      <c r="AT151" s="116"/>
      <c r="AU151" s="116" t="s">
        <v>173</v>
      </c>
      <c r="AV151" s="116"/>
      <c r="AW151" s="116"/>
      <c r="AX151" s="116"/>
      <c r="AY151" s="116"/>
      <c r="AZ151" s="116"/>
      <c r="BA151" s="116" t="s">
        <v>173</v>
      </c>
      <c r="BB151" s="116"/>
      <c r="BC151" s="116"/>
      <c r="BD151" s="116"/>
      <c r="BE151" s="116"/>
      <c r="BF151" s="116"/>
      <c r="BG151" s="116" t="s">
        <v>173</v>
      </c>
      <c r="BH151" s="116"/>
      <c r="BI151" s="116"/>
      <c r="BJ151" s="116"/>
      <c r="BK151" s="116"/>
      <c r="BL151" s="116"/>
    </row>
    <row r="154" spans="1:79" ht="14.25" customHeight="1">
      <c r="A154" s="29" t="s">
        <v>153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4.25" customHeight="1">
      <c r="A155" s="29" t="s">
        <v>233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1:79" ht="15" customHeight="1">
      <c r="A156" s="31" t="s">
        <v>216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1:79" ht="15" customHeight="1">
      <c r="A157" s="27" t="s">
        <v>6</v>
      </c>
      <c r="B157" s="27"/>
      <c r="C157" s="27"/>
      <c r="D157" s="27"/>
      <c r="E157" s="27"/>
      <c r="F157" s="27"/>
      <c r="G157" s="27" t="s">
        <v>126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 t="s">
        <v>13</v>
      </c>
      <c r="U157" s="27"/>
      <c r="V157" s="27"/>
      <c r="W157" s="27"/>
      <c r="X157" s="27"/>
      <c r="Y157" s="27"/>
      <c r="Z157" s="27"/>
      <c r="AA157" s="36" t="s">
        <v>217</v>
      </c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6"/>
      <c r="AP157" s="36" t="s">
        <v>220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8"/>
      <c r="BE157" s="36" t="s">
        <v>227</v>
      </c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8"/>
    </row>
    <row r="158" spans="1:79" ht="32.1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 t="s">
        <v>4</v>
      </c>
      <c r="AB158" s="27"/>
      <c r="AC158" s="27"/>
      <c r="AD158" s="27"/>
      <c r="AE158" s="27"/>
      <c r="AF158" s="27" t="s">
        <v>3</v>
      </c>
      <c r="AG158" s="27"/>
      <c r="AH158" s="27"/>
      <c r="AI158" s="27"/>
      <c r="AJ158" s="27"/>
      <c r="AK158" s="27" t="s">
        <v>89</v>
      </c>
      <c r="AL158" s="27"/>
      <c r="AM158" s="27"/>
      <c r="AN158" s="27"/>
      <c r="AO158" s="27"/>
      <c r="AP158" s="27" t="s">
        <v>4</v>
      </c>
      <c r="AQ158" s="27"/>
      <c r="AR158" s="27"/>
      <c r="AS158" s="27"/>
      <c r="AT158" s="27"/>
      <c r="AU158" s="27" t="s">
        <v>3</v>
      </c>
      <c r="AV158" s="27"/>
      <c r="AW158" s="27"/>
      <c r="AX158" s="27"/>
      <c r="AY158" s="27"/>
      <c r="AZ158" s="27" t="s">
        <v>96</v>
      </c>
      <c r="BA158" s="27"/>
      <c r="BB158" s="27"/>
      <c r="BC158" s="27"/>
      <c r="BD158" s="27"/>
      <c r="BE158" s="27" t="s">
        <v>4</v>
      </c>
      <c r="BF158" s="27"/>
      <c r="BG158" s="27"/>
      <c r="BH158" s="27"/>
      <c r="BI158" s="27"/>
      <c r="BJ158" s="27" t="s">
        <v>3</v>
      </c>
      <c r="BK158" s="27"/>
      <c r="BL158" s="27"/>
      <c r="BM158" s="27"/>
      <c r="BN158" s="27"/>
      <c r="BO158" s="27" t="s">
        <v>127</v>
      </c>
      <c r="BP158" s="27"/>
      <c r="BQ158" s="27"/>
      <c r="BR158" s="27"/>
      <c r="BS158" s="27"/>
    </row>
    <row r="159" spans="1:79" ht="15" customHeight="1">
      <c r="A159" s="27">
        <v>1</v>
      </c>
      <c r="B159" s="27"/>
      <c r="C159" s="27"/>
      <c r="D159" s="27"/>
      <c r="E159" s="27"/>
      <c r="F159" s="27"/>
      <c r="G159" s="27">
        <v>2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>
        <v>3</v>
      </c>
      <c r="U159" s="27"/>
      <c r="V159" s="27"/>
      <c r="W159" s="27"/>
      <c r="X159" s="27"/>
      <c r="Y159" s="27"/>
      <c r="Z159" s="27"/>
      <c r="AA159" s="27">
        <v>4</v>
      </c>
      <c r="AB159" s="27"/>
      <c r="AC159" s="27"/>
      <c r="AD159" s="27"/>
      <c r="AE159" s="27"/>
      <c r="AF159" s="27">
        <v>5</v>
      </c>
      <c r="AG159" s="27"/>
      <c r="AH159" s="27"/>
      <c r="AI159" s="27"/>
      <c r="AJ159" s="27"/>
      <c r="AK159" s="27">
        <v>6</v>
      </c>
      <c r="AL159" s="27"/>
      <c r="AM159" s="27"/>
      <c r="AN159" s="27"/>
      <c r="AO159" s="27"/>
      <c r="AP159" s="27">
        <v>7</v>
      </c>
      <c r="AQ159" s="27"/>
      <c r="AR159" s="27"/>
      <c r="AS159" s="27"/>
      <c r="AT159" s="27"/>
      <c r="AU159" s="27">
        <v>8</v>
      </c>
      <c r="AV159" s="27"/>
      <c r="AW159" s="27"/>
      <c r="AX159" s="27"/>
      <c r="AY159" s="27"/>
      <c r="AZ159" s="27">
        <v>9</v>
      </c>
      <c r="BA159" s="27"/>
      <c r="BB159" s="27"/>
      <c r="BC159" s="27"/>
      <c r="BD159" s="27"/>
      <c r="BE159" s="27">
        <v>10</v>
      </c>
      <c r="BF159" s="27"/>
      <c r="BG159" s="27"/>
      <c r="BH159" s="27"/>
      <c r="BI159" s="27"/>
      <c r="BJ159" s="27">
        <v>11</v>
      </c>
      <c r="BK159" s="27"/>
      <c r="BL159" s="27"/>
      <c r="BM159" s="27"/>
      <c r="BN159" s="27"/>
      <c r="BO159" s="27">
        <v>12</v>
      </c>
      <c r="BP159" s="27"/>
      <c r="BQ159" s="27"/>
      <c r="BR159" s="27"/>
      <c r="BS159" s="27"/>
    </row>
    <row r="160" spans="1:79" s="1" customFormat="1" ht="15" hidden="1" customHeight="1">
      <c r="A160" s="26" t="s">
        <v>69</v>
      </c>
      <c r="B160" s="26"/>
      <c r="C160" s="26"/>
      <c r="D160" s="26"/>
      <c r="E160" s="26"/>
      <c r="F160" s="26"/>
      <c r="G160" s="60" t="s">
        <v>57</v>
      </c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 t="s">
        <v>79</v>
      </c>
      <c r="U160" s="60"/>
      <c r="V160" s="60"/>
      <c r="W160" s="60"/>
      <c r="X160" s="60"/>
      <c r="Y160" s="60"/>
      <c r="Z160" s="60"/>
      <c r="AA160" s="30" t="s">
        <v>65</v>
      </c>
      <c r="AB160" s="30"/>
      <c r="AC160" s="30"/>
      <c r="AD160" s="30"/>
      <c r="AE160" s="30"/>
      <c r="AF160" s="30" t="s">
        <v>66</v>
      </c>
      <c r="AG160" s="30"/>
      <c r="AH160" s="30"/>
      <c r="AI160" s="30"/>
      <c r="AJ160" s="30"/>
      <c r="AK160" s="50" t="s">
        <v>122</v>
      </c>
      <c r="AL160" s="50"/>
      <c r="AM160" s="50"/>
      <c r="AN160" s="50"/>
      <c r="AO160" s="50"/>
      <c r="AP160" s="30" t="s">
        <v>67</v>
      </c>
      <c r="AQ160" s="30"/>
      <c r="AR160" s="30"/>
      <c r="AS160" s="30"/>
      <c r="AT160" s="30"/>
      <c r="AU160" s="30" t="s">
        <v>68</v>
      </c>
      <c r="AV160" s="30"/>
      <c r="AW160" s="30"/>
      <c r="AX160" s="30"/>
      <c r="AY160" s="30"/>
      <c r="AZ160" s="50" t="s">
        <v>122</v>
      </c>
      <c r="BA160" s="50"/>
      <c r="BB160" s="50"/>
      <c r="BC160" s="50"/>
      <c r="BD160" s="50"/>
      <c r="BE160" s="30" t="s">
        <v>58</v>
      </c>
      <c r="BF160" s="30"/>
      <c r="BG160" s="30"/>
      <c r="BH160" s="30"/>
      <c r="BI160" s="30"/>
      <c r="BJ160" s="30" t="s">
        <v>59</v>
      </c>
      <c r="BK160" s="30"/>
      <c r="BL160" s="30"/>
      <c r="BM160" s="30"/>
      <c r="BN160" s="30"/>
      <c r="BO160" s="50" t="s">
        <v>122</v>
      </c>
      <c r="BP160" s="50"/>
      <c r="BQ160" s="50"/>
      <c r="BR160" s="50"/>
      <c r="BS160" s="50"/>
      <c r="CA160" s="1" t="s">
        <v>44</v>
      </c>
    </row>
    <row r="161" spans="1:79" s="98" customFormat="1" ht="25.5" customHeight="1">
      <c r="A161" s="109">
        <v>1</v>
      </c>
      <c r="B161" s="109"/>
      <c r="C161" s="109"/>
      <c r="D161" s="109"/>
      <c r="E161" s="109"/>
      <c r="F161" s="109"/>
      <c r="G161" s="91" t="s">
        <v>200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3"/>
      <c r="T161" s="119" t="s">
        <v>201</v>
      </c>
      <c r="U161" s="120"/>
      <c r="V161" s="120"/>
      <c r="W161" s="120"/>
      <c r="X161" s="120"/>
      <c r="Y161" s="120"/>
      <c r="Z161" s="121"/>
      <c r="AA161" s="118">
        <v>262021</v>
      </c>
      <c r="AB161" s="118"/>
      <c r="AC161" s="118"/>
      <c r="AD161" s="118"/>
      <c r="AE161" s="118"/>
      <c r="AF161" s="118">
        <v>0</v>
      </c>
      <c r="AG161" s="118"/>
      <c r="AH161" s="118"/>
      <c r="AI161" s="118"/>
      <c r="AJ161" s="118"/>
      <c r="AK161" s="118">
        <f>IF(ISNUMBER(AA161),AA161,0)+IF(ISNUMBER(AF161),AF161,0)</f>
        <v>262021</v>
      </c>
      <c r="AL161" s="118"/>
      <c r="AM161" s="118"/>
      <c r="AN161" s="118"/>
      <c r="AO161" s="118"/>
      <c r="AP161" s="118">
        <v>494930</v>
      </c>
      <c r="AQ161" s="118"/>
      <c r="AR161" s="118"/>
      <c r="AS161" s="118"/>
      <c r="AT161" s="118"/>
      <c r="AU161" s="118">
        <v>0</v>
      </c>
      <c r="AV161" s="118"/>
      <c r="AW161" s="118"/>
      <c r="AX161" s="118"/>
      <c r="AY161" s="118"/>
      <c r="AZ161" s="118">
        <f>IF(ISNUMBER(AP161),AP161,0)+IF(ISNUMBER(AU161),AU161,0)</f>
        <v>494930</v>
      </c>
      <c r="BA161" s="118"/>
      <c r="BB161" s="118"/>
      <c r="BC161" s="118"/>
      <c r="BD161" s="118"/>
      <c r="BE161" s="118">
        <v>149532</v>
      </c>
      <c r="BF161" s="118"/>
      <c r="BG161" s="118"/>
      <c r="BH161" s="118"/>
      <c r="BI161" s="118"/>
      <c r="BJ161" s="118">
        <v>0</v>
      </c>
      <c r="BK161" s="118"/>
      <c r="BL161" s="118"/>
      <c r="BM161" s="118"/>
      <c r="BN161" s="118"/>
      <c r="BO161" s="118">
        <f>IF(ISNUMBER(BE161),BE161,0)+IF(ISNUMBER(BJ161),BJ161,0)</f>
        <v>149532</v>
      </c>
      <c r="BP161" s="118"/>
      <c r="BQ161" s="118"/>
      <c r="BR161" s="118"/>
      <c r="BS161" s="118"/>
      <c r="CA161" s="98" t="s">
        <v>45</v>
      </c>
    </row>
    <row r="162" spans="1:79" s="6" customFormat="1" ht="12.75" customHeight="1">
      <c r="A162" s="84"/>
      <c r="B162" s="84"/>
      <c r="C162" s="84"/>
      <c r="D162" s="84"/>
      <c r="E162" s="84"/>
      <c r="F162" s="84"/>
      <c r="G162" s="99" t="s">
        <v>147</v>
      </c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1"/>
      <c r="T162" s="122"/>
      <c r="U162" s="123"/>
      <c r="V162" s="123"/>
      <c r="W162" s="123"/>
      <c r="X162" s="123"/>
      <c r="Y162" s="123"/>
      <c r="Z162" s="124"/>
      <c r="AA162" s="117">
        <v>262021</v>
      </c>
      <c r="AB162" s="117"/>
      <c r="AC162" s="117"/>
      <c r="AD162" s="117"/>
      <c r="AE162" s="117"/>
      <c r="AF162" s="117">
        <v>0</v>
      </c>
      <c r="AG162" s="117"/>
      <c r="AH162" s="117"/>
      <c r="AI162" s="117"/>
      <c r="AJ162" s="117"/>
      <c r="AK162" s="117">
        <f>IF(ISNUMBER(AA162),AA162,0)+IF(ISNUMBER(AF162),AF162,0)</f>
        <v>262021</v>
      </c>
      <c r="AL162" s="117"/>
      <c r="AM162" s="117"/>
      <c r="AN162" s="117"/>
      <c r="AO162" s="117"/>
      <c r="AP162" s="117">
        <v>494930</v>
      </c>
      <c r="AQ162" s="117"/>
      <c r="AR162" s="117"/>
      <c r="AS162" s="117"/>
      <c r="AT162" s="117"/>
      <c r="AU162" s="117">
        <v>0</v>
      </c>
      <c r="AV162" s="117"/>
      <c r="AW162" s="117"/>
      <c r="AX162" s="117"/>
      <c r="AY162" s="117"/>
      <c r="AZ162" s="117">
        <f>IF(ISNUMBER(AP162),AP162,0)+IF(ISNUMBER(AU162),AU162,0)</f>
        <v>494930</v>
      </c>
      <c r="BA162" s="117"/>
      <c r="BB162" s="117"/>
      <c r="BC162" s="117"/>
      <c r="BD162" s="117"/>
      <c r="BE162" s="117">
        <v>149532</v>
      </c>
      <c r="BF162" s="117"/>
      <c r="BG162" s="117"/>
      <c r="BH162" s="117"/>
      <c r="BI162" s="117"/>
      <c r="BJ162" s="117">
        <v>0</v>
      </c>
      <c r="BK162" s="117"/>
      <c r="BL162" s="117"/>
      <c r="BM162" s="117"/>
      <c r="BN162" s="117"/>
      <c r="BO162" s="117">
        <f>IF(ISNUMBER(BE162),BE162,0)+IF(ISNUMBER(BJ162),BJ162,0)</f>
        <v>149532</v>
      </c>
      <c r="BP162" s="117"/>
      <c r="BQ162" s="117"/>
      <c r="BR162" s="117"/>
      <c r="BS162" s="117"/>
    </row>
    <row r="164" spans="1:79" ht="13.5" customHeight="1">
      <c r="A164" s="29" t="s">
        <v>249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>
      <c r="A165" s="44" t="s">
        <v>216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</row>
    <row r="166" spans="1:79" ht="15" customHeight="1">
      <c r="A166" s="27" t="s">
        <v>6</v>
      </c>
      <c r="B166" s="27"/>
      <c r="C166" s="27"/>
      <c r="D166" s="27"/>
      <c r="E166" s="27"/>
      <c r="F166" s="27"/>
      <c r="G166" s="27" t="s">
        <v>126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 t="s">
        <v>13</v>
      </c>
      <c r="U166" s="27"/>
      <c r="V166" s="27"/>
      <c r="W166" s="27"/>
      <c r="X166" s="27"/>
      <c r="Y166" s="27"/>
      <c r="Z166" s="27"/>
      <c r="AA166" s="36" t="s">
        <v>238</v>
      </c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6"/>
      <c r="AP166" s="36" t="s">
        <v>243</v>
      </c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8"/>
    </row>
    <row r="167" spans="1:79" ht="32.1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 t="s">
        <v>4</v>
      </c>
      <c r="AB167" s="27"/>
      <c r="AC167" s="27"/>
      <c r="AD167" s="27"/>
      <c r="AE167" s="27"/>
      <c r="AF167" s="27" t="s">
        <v>3</v>
      </c>
      <c r="AG167" s="27"/>
      <c r="AH167" s="27"/>
      <c r="AI167" s="27"/>
      <c r="AJ167" s="27"/>
      <c r="AK167" s="27" t="s">
        <v>89</v>
      </c>
      <c r="AL167" s="27"/>
      <c r="AM167" s="27"/>
      <c r="AN167" s="27"/>
      <c r="AO167" s="27"/>
      <c r="AP167" s="27" t="s">
        <v>4</v>
      </c>
      <c r="AQ167" s="27"/>
      <c r="AR167" s="27"/>
      <c r="AS167" s="27"/>
      <c r="AT167" s="27"/>
      <c r="AU167" s="27" t="s">
        <v>3</v>
      </c>
      <c r="AV167" s="27"/>
      <c r="AW167" s="27"/>
      <c r="AX167" s="27"/>
      <c r="AY167" s="27"/>
      <c r="AZ167" s="27" t="s">
        <v>96</v>
      </c>
      <c r="BA167" s="27"/>
      <c r="BB167" s="27"/>
      <c r="BC167" s="27"/>
      <c r="BD167" s="27"/>
    </row>
    <row r="168" spans="1:79" ht="15" customHeight="1">
      <c r="A168" s="27">
        <v>1</v>
      </c>
      <c r="B168" s="27"/>
      <c r="C168" s="27"/>
      <c r="D168" s="27"/>
      <c r="E168" s="27"/>
      <c r="F168" s="27"/>
      <c r="G168" s="27">
        <v>2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>
        <v>3</v>
      </c>
      <c r="U168" s="27"/>
      <c r="V168" s="27"/>
      <c r="W168" s="27"/>
      <c r="X168" s="27"/>
      <c r="Y168" s="27"/>
      <c r="Z168" s="27"/>
      <c r="AA168" s="27">
        <v>4</v>
      </c>
      <c r="AB168" s="27"/>
      <c r="AC168" s="27"/>
      <c r="AD168" s="27"/>
      <c r="AE168" s="27"/>
      <c r="AF168" s="27">
        <v>5</v>
      </c>
      <c r="AG168" s="27"/>
      <c r="AH168" s="27"/>
      <c r="AI168" s="27"/>
      <c r="AJ168" s="27"/>
      <c r="AK168" s="27">
        <v>6</v>
      </c>
      <c r="AL168" s="27"/>
      <c r="AM168" s="27"/>
      <c r="AN168" s="27"/>
      <c r="AO168" s="27"/>
      <c r="AP168" s="27">
        <v>7</v>
      </c>
      <c r="AQ168" s="27"/>
      <c r="AR168" s="27"/>
      <c r="AS168" s="27"/>
      <c r="AT168" s="27"/>
      <c r="AU168" s="27">
        <v>8</v>
      </c>
      <c r="AV168" s="27"/>
      <c r="AW168" s="27"/>
      <c r="AX168" s="27"/>
      <c r="AY168" s="27"/>
      <c r="AZ168" s="27">
        <v>9</v>
      </c>
      <c r="BA168" s="27"/>
      <c r="BB168" s="27"/>
      <c r="BC168" s="27"/>
      <c r="BD168" s="27"/>
    </row>
    <row r="169" spans="1:79" s="1" customFormat="1" ht="12" hidden="1" customHeight="1">
      <c r="A169" s="26" t="s">
        <v>69</v>
      </c>
      <c r="B169" s="26"/>
      <c r="C169" s="26"/>
      <c r="D169" s="26"/>
      <c r="E169" s="26"/>
      <c r="F169" s="26"/>
      <c r="G169" s="60" t="s">
        <v>57</v>
      </c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 t="s">
        <v>79</v>
      </c>
      <c r="U169" s="60"/>
      <c r="V169" s="60"/>
      <c r="W169" s="60"/>
      <c r="X169" s="60"/>
      <c r="Y169" s="60"/>
      <c r="Z169" s="60"/>
      <c r="AA169" s="30" t="s">
        <v>60</v>
      </c>
      <c r="AB169" s="30"/>
      <c r="AC169" s="30"/>
      <c r="AD169" s="30"/>
      <c r="AE169" s="30"/>
      <c r="AF169" s="30" t="s">
        <v>61</v>
      </c>
      <c r="AG169" s="30"/>
      <c r="AH169" s="30"/>
      <c r="AI169" s="30"/>
      <c r="AJ169" s="30"/>
      <c r="AK169" s="50" t="s">
        <v>122</v>
      </c>
      <c r="AL169" s="50"/>
      <c r="AM169" s="50"/>
      <c r="AN169" s="50"/>
      <c r="AO169" s="50"/>
      <c r="AP169" s="30" t="s">
        <v>62</v>
      </c>
      <c r="AQ169" s="30"/>
      <c r="AR169" s="30"/>
      <c r="AS169" s="30"/>
      <c r="AT169" s="30"/>
      <c r="AU169" s="30" t="s">
        <v>63</v>
      </c>
      <c r="AV169" s="30"/>
      <c r="AW169" s="30"/>
      <c r="AX169" s="30"/>
      <c r="AY169" s="30"/>
      <c r="AZ169" s="50" t="s">
        <v>122</v>
      </c>
      <c r="BA169" s="50"/>
      <c r="BB169" s="50"/>
      <c r="BC169" s="50"/>
      <c r="BD169" s="50"/>
      <c r="CA169" s="1" t="s">
        <v>46</v>
      </c>
    </row>
    <row r="170" spans="1:79" s="98" customFormat="1" ht="25.5" customHeight="1">
      <c r="A170" s="109">
        <v>1</v>
      </c>
      <c r="B170" s="109"/>
      <c r="C170" s="109"/>
      <c r="D170" s="109"/>
      <c r="E170" s="109"/>
      <c r="F170" s="109"/>
      <c r="G170" s="91" t="s">
        <v>200</v>
      </c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3"/>
      <c r="T170" s="119" t="s">
        <v>201</v>
      </c>
      <c r="U170" s="120"/>
      <c r="V170" s="120"/>
      <c r="W170" s="120"/>
      <c r="X170" s="120"/>
      <c r="Y170" s="120"/>
      <c r="Z170" s="121"/>
      <c r="AA170" s="118">
        <v>151342</v>
      </c>
      <c r="AB170" s="118"/>
      <c r="AC170" s="118"/>
      <c r="AD170" s="118"/>
      <c r="AE170" s="118"/>
      <c r="AF170" s="118">
        <v>0</v>
      </c>
      <c r="AG170" s="118"/>
      <c r="AH170" s="118"/>
      <c r="AI170" s="118"/>
      <c r="AJ170" s="118"/>
      <c r="AK170" s="118">
        <f>IF(ISNUMBER(AA170),AA170,0)+IF(ISNUMBER(AF170),AF170,0)</f>
        <v>151342</v>
      </c>
      <c r="AL170" s="118"/>
      <c r="AM170" s="118"/>
      <c r="AN170" s="118"/>
      <c r="AO170" s="118"/>
      <c r="AP170" s="118">
        <v>162202</v>
      </c>
      <c r="AQ170" s="118"/>
      <c r="AR170" s="118"/>
      <c r="AS170" s="118"/>
      <c r="AT170" s="118"/>
      <c r="AU170" s="118">
        <v>0</v>
      </c>
      <c r="AV170" s="118"/>
      <c r="AW170" s="118"/>
      <c r="AX170" s="118"/>
      <c r="AY170" s="118"/>
      <c r="AZ170" s="118">
        <f>IF(ISNUMBER(AP170),AP170,0)+IF(ISNUMBER(AU170),AU170,0)</f>
        <v>162202</v>
      </c>
      <c r="BA170" s="118"/>
      <c r="BB170" s="118"/>
      <c r="BC170" s="118"/>
      <c r="BD170" s="118"/>
      <c r="CA170" s="98" t="s">
        <v>47</v>
      </c>
    </row>
    <row r="171" spans="1:79" s="6" customFormat="1">
      <c r="A171" s="84"/>
      <c r="B171" s="84"/>
      <c r="C171" s="84"/>
      <c r="D171" s="84"/>
      <c r="E171" s="84"/>
      <c r="F171" s="84"/>
      <c r="G171" s="99" t="s">
        <v>147</v>
      </c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1"/>
      <c r="T171" s="122"/>
      <c r="U171" s="123"/>
      <c r="V171" s="123"/>
      <c r="W171" s="123"/>
      <c r="X171" s="123"/>
      <c r="Y171" s="123"/>
      <c r="Z171" s="124"/>
      <c r="AA171" s="117">
        <v>151342</v>
      </c>
      <c r="AB171" s="117"/>
      <c r="AC171" s="117"/>
      <c r="AD171" s="117"/>
      <c r="AE171" s="117"/>
      <c r="AF171" s="117">
        <v>0</v>
      </c>
      <c r="AG171" s="117"/>
      <c r="AH171" s="117"/>
      <c r="AI171" s="117"/>
      <c r="AJ171" s="117"/>
      <c r="AK171" s="117">
        <f>IF(ISNUMBER(AA171),AA171,0)+IF(ISNUMBER(AF171),AF171,0)</f>
        <v>151342</v>
      </c>
      <c r="AL171" s="117"/>
      <c r="AM171" s="117"/>
      <c r="AN171" s="117"/>
      <c r="AO171" s="117"/>
      <c r="AP171" s="117">
        <v>162202</v>
      </c>
      <c r="AQ171" s="117"/>
      <c r="AR171" s="117"/>
      <c r="AS171" s="117"/>
      <c r="AT171" s="117"/>
      <c r="AU171" s="117">
        <v>0</v>
      </c>
      <c r="AV171" s="117"/>
      <c r="AW171" s="117"/>
      <c r="AX171" s="117"/>
      <c r="AY171" s="117"/>
      <c r="AZ171" s="117">
        <f>IF(ISNUMBER(AP171),AP171,0)+IF(ISNUMBER(AU171),AU171,0)</f>
        <v>162202</v>
      </c>
      <c r="BA171" s="117"/>
      <c r="BB171" s="117"/>
      <c r="BC171" s="117"/>
      <c r="BD171" s="117"/>
    </row>
    <row r="174" spans="1:79" ht="14.25" customHeight="1">
      <c r="A174" s="29" t="s">
        <v>250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>
      <c r="A175" s="44" t="s">
        <v>216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</row>
    <row r="176" spans="1:79" ht="23.1" customHeight="1">
      <c r="A176" s="27" t="s">
        <v>128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54" t="s">
        <v>129</v>
      </c>
      <c r="O176" s="55"/>
      <c r="P176" s="55"/>
      <c r="Q176" s="55"/>
      <c r="R176" s="55"/>
      <c r="S176" s="55"/>
      <c r="T176" s="55"/>
      <c r="U176" s="56"/>
      <c r="V176" s="54" t="s">
        <v>130</v>
      </c>
      <c r="W176" s="55"/>
      <c r="X176" s="55"/>
      <c r="Y176" s="55"/>
      <c r="Z176" s="56"/>
      <c r="AA176" s="27" t="s">
        <v>217</v>
      </c>
      <c r="AB176" s="27"/>
      <c r="AC176" s="27"/>
      <c r="AD176" s="27"/>
      <c r="AE176" s="27"/>
      <c r="AF176" s="27"/>
      <c r="AG176" s="27"/>
      <c r="AH176" s="27"/>
      <c r="AI176" s="27"/>
      <c r="AJ176" s="27" t="s">
        <v>220</v>
      </c>
      <c r="AK176" s="27"/>
      <c r="AL176" s="27"/>
      <c r="AM176" s="27"/>
      <c r="AN176" s="27"/>
      <c r="AO176" s="27"/>
      <c r="AP176" s="27"/>
      <c r="AQ176" s="27"/>
      <c r="AR176" s="27"/>
      <c r="AS176" s="27" t="s">
        <v>227</v>
      </c>
      <c r="AT176" s="27"/>
      <c r="AU176" s="27"/>
      <c r="AV176" s="27"/>
      <c r="AW176" s="27"/>
      <c r="AX176" s="27"/>
      <c r="AY176" s="27"/>
      <c r="AZ176" s="27"/>
      <c r="BA176" s="27"/>
      <c r="BB176" s="27" t="s">
        <v>238</v>
      </c>
      <c r="BC176" s="27"/>
      <c r="BD176" s="27"/>
      <c r="BE176" s="27"/>
      <c r="BF176" s="27"/>
      <c r="BG176" s="27"/>
      <c r="BH176" s="27"/>
      <c r="BI176" s="27"/>
      <c r="BJ176" s="27"/>
      <c r="BK176" s="27" t="s">
        <v>243</v>
      </c>
      <c r="BL176" s="27"/>
      <c r="BM176" s="27"/>
      <c r="BN176" s="27"/>
      <c r="BO176" s="27"/>
      <c r="BP176" s="27"/>
      <c r="BQ176" s="27"/>
      <c r="BR176" s="27"/>
      <c r="BS176" s="27"/>
    </row>
    <row r="177" spans="1:79" ht="95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57"/>
      <c r="O177" s="58"/>
      <c r="P177" s="58"/>
      <c r="Q177" s="58"/>
      <c r="R177" s="58"/>
      <c r="S177" s="58"/>
      <c r="T177" s="58"/>
      <c r="U177" s="59"/>
      <c r="V177" s="57"/>
      <c r="W177" s="58"/>
      <c r="X177" s="58"/>
      <c r="Y177" s="58"/>
      <c r="Z177" s="59"/>
      <c r="AA177" s="73" t="s">
        <v>133</v>
      </c>
      <c r="AB177" s="73"/>
      <c r="AC177" s="73"/>
      <c r="AD177" s="73"/>
      <c r="AE177" s="73"/>
      <c r="AF177" s="73" t="s">
        <v>134</v>
      </c>
      <c r="AG177" s="73"/>
      <c r="AH177" s="73"/>
      <c r="AI177" s="73"/>
      <c r="AJ177" s="73" t="s">
        <v>133</v>
      </c>
      <c r="AK177" s="73"/>
      <c r="AL177" s="73"/>
      <c r="AM177" s="73"/>
      <c r="AN177" s="73"/>
      <c r="AO177" s="73" t="s">
        <v>134</v>
      </c>
      <c r="AP177" s="73"/>
      <c r="AQ177" s="73"/>
      <c r="AR177" s="73"/>
      <c r="AS177" s="73" t="s">
        <v>133</v>
      </c>
      <c r="AT177" s="73"/>
      <c r="AU177" s="73"/>
      <c r="AV177" s="73"/>
      <c r="AW177" s="73"/>
      <c r="AX177" s="73" t="s">
        <v>134</v>
      </c>
      <c r="AY177" s="73"/>
      <c r="AZ177" s="73"/>
      <c r="BA177" s="73"/>
      <c r="BB177" s="73" t="s">
        <v>133</v>
      </c>
      <c r="BC177" s="73"/>
      <c r="BD177" s="73"/>
      <c r="BE177" s="73"/>
      <c r="BF177" s="73"/>
      <c r="BG177" s="73" t="s">
        <v>134</v>
      </c>
      <c r="BH177" s="73"/>
      <c r="BI177" s="73"/>
      <c r="BJ177" s="73"/>
      <c r="BK177" s="73" t="s">
        <v>133</v>
      </c>
      <c r="BL177" s="73"/>
      <c r="BM177" s="73"/>
      <c r="BN177" s="73"/>
      <c r="BO177" s="73"/>
      <c r="BP177" s="73" t="s">
        <v>134</v>
      </c>
      <c r="BQ177" s="73"/>
      <c r="BR177" s="73"/>
      <c r="BS177" s="73"/>
    </row>
    <row r="178" spans="1:79" ht="15" customHeight="1">
      <c r="A178" s="27">
        <v>1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36">
        <v>2</v>
      </c>
      <c r="O178" s="37"/>
      <c r="P178" s="37"/>
      <c r="Q178" s="37"/>
      <c r="R178" s="37"/>
      <c r="S178" s="37"/>
      <c r="T178" s="37"/>
      <c r="U178" s="38"/>
      <c r="V178" s="27">
        <v>3</v>
      </c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>
        <v>6</v>
      </c>
      <c r="AK178" s="27"/>
      <c r="AL178" s="27"/>
      <c r="AM178" s="27"/>
      <c r="AN178" s="27"/>
      <c r="AO178" s="27">
        <v>7</v>
      </c>
      <c r="AP178" s="27"/>
      <c r="AQ178" s="27"/>
      <c r="AR178" s="27"/>
      <c r="AS178" s="27">
        <v>8</v>
      </c>
      <c r="AT178" s="27"/>
      <c r="AU178" s="27"/>
      <c r="AV178" s="27"/>
      <c r="AW178" s="27"/>
      <c r="AX178" s="27">
        <v>9</v>
      </c>
      <c r="AY178" s="27"/>
      <c r="AZ178" s="27"/>
      <c r="BA178" s="27"/>
      <c r="BB178" s="27">
        <v>10</v>
      </c>
      <c r="BC178" s="27"/>
      <c r="BD178" s="27"/>
      <c r="BE178" s="27"/>
      <c r="BF178" s="27"/>
      <c r="BG178" s="27">
        <v>11</v>
      </c>
      <c r="BH178" s="27"/>
      <c r="BI178" s="27"/>
      <c r="BJ178" s="27"/>
      <c r="BK178" s="27">
        <v>12</v>
      </c>
      <c r="BL178" s="27"/>
      <c r="BM178" s="27"/>
      <c r="BN178" s="27"/>
      <c r="BO178" s="27"/>
      <c r="BP178" s="27">
        <v>13</v>
      </c>
      <c r="BQ178" s="27"/>
      <c r="BR178" s="27"/>
      <c r="BS178" s="27"/>
    </row>
    <row r="179" spans="1:79" s="1" customFormat="1" ht="12" hidden="1" customHeight="1">
      <c r="A179" s="60" t="s">
        <v>146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26" t="s">
        <v>131</v>
      </c>
      <c r="O179" s="26"/>
      <c r="P179" s="26"/>
      <c r="Q179" s="26"/>
      <c r="R179" s="26"/>
      <c r="S179" s="26"/>
      <c r="T179" s="26"/>
      <c r="U179" s="26"/>
      <c r="V179" s="26" t="s">
        <v>132</v>
      </c>
      <c r="W179" s="26"/>
      <c r="X179" s="26"/>
      <c r="Y179" s="26"/>
      <c r="Z179" s="26"/>
      <c r="AA179" s="30" t="s">
        <v>65</v>
      </c>
      <c r="AB179" s="30"/>
      <c r="AC179" s="30"/>
      <c r="AD179" s="30"/>
      <c r="AE179" s="30"/>
      <c r="AF179" s="30" t="s">
        <v>66</v>
      </c>
      <c r="AG179" s="30"/>
      <c r="AH179" s="30"/>
      <c r="AI179" s="30"/>
      <c r="AJ179" s="30" t="s">
        <v>67</v>
      </c>
      <c r="AK179" s="30"/>
      <c r="AL179" s="30"/>
      <c r="AM179" s="30"/>
      <c r="AN179" s="30"/>
      <c r="AO179" s="30" t="s">
        <v>68</v>
      </c>
      <c r="AP179" s="30"/>
      <c r="AQ179" s="30"/>
      <c r="AR179" s="30"/>
      <c r="AS179" s="30" t="s">
        <v>58</v>
      </c>
      <c r="AT179" s="30"/>
      <c r="AU179" s="30"/>
      <c r="AV179" s="30"/>
      <c r="AW179" s="30"/>
      <c r="AX179" s="30" t="s">
        <v>59</v>
      </c>
      <c r="AY179" s="30"/>
      <c r="AZ179" s="30"/>
      <c r="BA179" s="30"/>
      <c r="BB179" s="30" t="s">
        <v>60</v>
      </c>
      <c r="BC179" s="30"/>
      <c r="BD179" s="30"/>
      <c r="BE179" s="30"/>
      <c r="BF179" s="30"/>
      <c r="BG179" s="30" t="s">
        <v>61</v>
      </c>
      <c r="BH179" s="30"/>
      <c r="BI179" s="30"/>
      <c r="BJ179" s="30"/>
      <c r="BK179" s="30" t="s">
        <v>62</v>
      </c>
      <c r="BL179" s="30"/>
      <c r="BM179" s="30"/>
      <c r="BN179" s="30"/>
      <c r="BO179" s="30"/>
      <c r="BP179" s="30" t="s">
        <v>63</v>
      </c>
      <c r="BQ179" s="30"/>
      <c r="BR179" s="30"/>
      <c r="BS179" s="30"/>
      <c r="CA179" s="1" t="s">
        <v>48</v>
      </c>
    </row>
    <row r="180" spans="1:79" s="6" customFormat="1" ht="12.75" customHeight="1">
      <c r="A180" s="125" t="s">
        <v>147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85"/>
      <c r="O180" s="86"/>
      <c r="P180" s="86"/>
      <c r="Q180" s="86"/>
      <c r="R180" s="86"/>
      <c r="S180" s="86"/>
      <c r="T180" s="86"/>
      <c r="U180" s="87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7"/>
      <c r="BQ180" s="128"/>
      <c r="BR180" s="128"/>
      <c r="BS180" s="129"/>
      <c r="CA180" s="6" t="s">
        <v>49</v>
      </c>
    </row>
    <row r="183" spans="1:79" ht="35.25" customHeight="1">
      <c r="A183" s="29" t="s">
        <v>251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30" customHeight="1">
      <c r="A184" s="131" t="s">
        <v>205</v>
      </c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</row>
    <row r="185" spans="1:79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>
      <c r="A187" s="34" t="s">
        <v>234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4.25" customHeight="1">
      <c r="A188" s="29" t="s">
        <v>218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31" t="s">
        <v>216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42.95" customHeight="1">
      <c r="A190" s="73" t="s">
        <v>135</v>
      </c>
      <c r="B190" s="73"/>
      <c r="C190" s="73"/>
      <c r="D190" s="73"/>
      <c r="E190" s="73"/>
      <c r="F190" s="73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15</v>
      </c>
      <c r="U190" s="27"/>
      <c r="V190" s="27"/>
      <c r="W190" s="27"/>
      <c r="X190" s="27"/>
      <c r="Y190" s="27"/>
      <c r="Z190" s="27" t="s">
        <v>14</v>
      </c>
      <c r="AA190" s="27"/>
      <c r="AB190" s="27"/>
      <c r="AC190" s="27"/>
      <c r="AD190" s="27"/>
      <c r="AE190" s="27" t="s">
        <v>136</v>
      </c>
      <c r="AF190" s="27"/>
      <c r="AG190" s="27"/>
      <c r="AH190" s="27"/>
      <c r="AI190" s="27"/>
      <c r="AJ190" s="27"/>
      <c r="AK190" s="27" t="s">
        <v>137</v>
      </c>
      <c r="AL190" s="27"/>
      <c r="AM190" s="27"/>
      <c r="AN190" s="27"/>
      <c r="AO190" s="27"/>
      <c r="AP190" s="27"/>
      <c r="AQ190" s="27" t="s">
        <v>138</v>
      </c>
      <c r="AR190" s="27"/>
      <c r="AS190" s="27"/>
      <c r="AT190" s="27"/>
      <c r="AU190" s="27"/>
      <c r="AV190" s="27"/>
      <c r="AW190" s="27" t="s">
        <v>98</v>
      </c>
      <c r="AX190" s="27"/>
      <c r="AY190" s="27"/>
      <c r="AZ190" s="27"/>
      <c r="BA190" s="27"/>
      <c r="BB190" s="27"/>
      <c r="BC190" s="27"/>
      <c r="BD190" s="27"/>
      <c r="BE190" s="27"/>
      <c r="BF190" s="27"/>
      <c r="BG190" s="27" t="s">
        <v>139</v>
      </c>
      <c r="BH190" s="27"/>
      <c r="BI190" s="27"/>
      <c r="BJ190" s="27"/>
      <c r="BK190" s="27"/>
      <c r="BL190" s="27"/>
    </row>
    <row r="191" spans="1:79" ht="39.950000000000003" customHeight="1">
      <c r="A191" s="73"/>
      <c r="B191" s="73"/>
      <c r="C191" s="73"/>
      <c r="D191" s="73"/>
      <c r="E191" s="73"/>
      <c r="F191" s="73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 t="s">
        <v>17</v>
      </c>
      <c r="AX191" s="27"/>
      <c r="AY191" s="27"/>
      <c r="AZ191" s="27"/>
      <c r="BA191" s="27"/>
      <c r="BB191" s="27" t="s">
        <v>16</v>
      </c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>
        <v>4</v>
      </c>
      <c r="AA192" s="27"/>
      <c r="AB192" s="27"/>
      <c r="AC192" s="27"/>
      <c r="AD192" s="27"/>
      <c r="AE192" s="27">
        <v>5</v>
      </c>
      <c r="AF192" s="27"/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/>
      <c r="AQ192" s="27">
        <v>7</v>
      </c>
      <c r="AR192" s="27"/>
      <c r="AS192" s="27"/>
      <c r="AT192" s="27"/>
      <c r="AU192" s="27"/>
      <c r="AV192" s="27"/>
      <c r="AW192" s="27">
        <v>8</v>
      </c>
      <c r="AX192" s="27"/>
      <c r="AY192" s="27"/>
      <c r="AZ192" s="27"/>
      <c r="BA192" s="27"/>
      <c r="BB192" s="27">
        <v>9</v>
      </c>
      <c r="BC192" s="27"/>
      <c r="BD192" s="27"/>
      <c r="BE192" s="27"/>
      <c r="BF192" s="27"/>
      <c r="BG192" s="27">
        <v>10</v>
      </c>
      <c r="BH192" s="27"/>
      <c r="BI192" s="27"/>
      <c r="BJ192" s="27"/>
      <c r="BK192" s="27"/>
      <c r="BL192" s="27"/>
    </row>
    <row r="193" spans="1:79" s="1" customFormat="1" ht="12" hidden="1" customHeight="1">
      <c r="A193" s="26" t="s">
        <v>64</v>
      </c>
      <c r="B193" s="26"/>
      <c r="C193" s="26"/>
      <c r="D193" s="26"/>
      <c r="E193" s="26"/>
      <c r="F193" s="26"/>
      <c r="G193" s="60" t="s">
        <v>57</v>
      </c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30" t="s">
        <v>80</v>
      </c>
      <c r="U193" s="30"/>
      <c r="V193" s="30"/>
      <c r="W193" s="30"/>
      <c r="X193" s="30"/>
      <c r="Y193" s="30"/>
      <c r="Z193" s="30" t="s">
        <v>81</v>
      </c>
      <c r="AA193" s="30"/>
      <c r="AB193" s="30"/>
      <c r="AC193" s="30"/>
      <c r="AD193" s="30"/>
      <c r="AE193" s="30" t="s">
        <v>82</v>
      </c>
      <c r="AF193" s="30"/>
      <c r="AG193" s="30"/>
      <c r="AH193" s="30"/>
      <c r="AI193" s="30"/>
      <c r="AJ193" s="30"/>
      <c r="AK193" s="30" t="s">
        <v>83</v>
      </c>
      <c r="AL193" s="30"/>
      <c r="AM193" s="30"/>
      <c r="AN193" s="30"/>
      <c r="AO193" s="30"/>
      <c r="AP193" s="30"/>
      <c r="AQ193" s="77" t="s">
        <v>99</v>
      </c>
      <c r="AR193" s="30"/>
      <c r="AS193" s="30"/>
      <c r="AT193" s="30"/>
      <c r="AU193" s="30"/>
      <c r="AV193" s="30"/>
      <c r="AW193" s="30" t="s">
        <v>84</v>
      </c>
      <c r="AX193" s="30"/>
      <c r="AY193" s="30"/>
      <c r="AZ193" s="30"/>
      <c r="BA193" s="30"/>
      <c r="BB193" s="30" t="s">
        <v>85</v>
      </c>
      <c r="BC193" s="30"/>
      <c r="BD193" s="30"/>
      <c r="BE193" s="30"/>
      <c r="BF193" s="30"/>
      <c r="BG193" s="77" t="s">
        <v>100</v>
      </c>
      <c r="BH193" s="30"/>
      <c r="BI193" s="30"/>
      <c r="BJ193" s="30"/>
      <c r="BK193" s="30"/>
      <c r="BL193" s="30"/>
      <c r="CA193" s="1" t="s">
        <v>50</v>
      </c>
    </row>
    <row r="194" spans="1:79" s="98" customFormat="1" ht="12.75" customHeight="1">
      <c r="A194" s="109">
        <v>2240</v>
      </c>
      <c r="B194" s="109"/>
      <c r="C194" s="109"/>
      <c r="D194" s="109"/>
      <c r="E194" s="109"/>
      <c r="F194" s="109"/>
      <c r="G194" s="91" t="s">
        <v>174</v>
      </c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3"/>
      <c r="T194" s="118">
        <v>385338</v>
      </c>
      <c r="U194" s="118"/>
      <c r="V194" s="118"/>
      <c r="W194" s="118"/>
      <c r="X194" s="118"/>
      <c r="Y194" s="118"/>
      <c r="Z194" s="118">
        <v>251161.34</v>
      </c>
      <c r="AA194" s="118"/>
      <c r="AB194" s="118"/>
      <c r="AC194" s="118"/>
      <c r="AD194" s="118"/>
      <c r="AE194" s="118">
        <v>0</v>
      </c>
      <c r="AF194" s="118"/>
      <c r="AG194" s="118"/>
      <c r="AH194" s="118"/>
      <c r="AI194" s="118"/>
      <c r="AJ194" s="118"/>
      <c r="AK194" s="118">
        <v>0</v>
      </c>
      <c r="AL194" s="118"/>
      <c r="AM194" s="118"/>
      <c r="AN194" s="118"/>
      <c r="AO194" s="118"/>
      <c r="AP194" s="118"/>
      <c r="AQ194" s="118">
        <f>IF(ISNUMBER(AK194),AK194,0)-IF(ISNUMBER(AE194),AE194,0)</f>
        <v>0</v>
      </c>
      <c r="AR194" s="118"/>
      <c r="AS194" s="118"/>
      <c r="AT194" s="118"/>
      <c r="AU194" s="118"/>
      <c r="AV194" s="118"/>
      <c r="AW194" s="118">
        <v>0</v>
      </c>
      <c r="AX194" s="118"/>
      <c r="AY194" s="118"/>
      <c r="AZ194" s="118"/>
      <c r="BA194" s="118"/>
      <c r="BB194" s="118">
        <v>0</v>
      </c>
      <c r="BC194" s="118"/>
      <c r="BD194" s="118"/>
      <c r="BE194" s="118"/>
      <c r="BF194" s="118"/>
      <c r="BG194" s="118">
        <f>IF(ISNUMBER(Z194),Z194,0)+IF(ISNUMBER(AK194),AK194,0)</f>
        <v>251161.34</v>
      </c>
      <c r="BH194" s="118"/>
      <c r="BI194" s="118"/>
      <c r="BJ194" s="118"/>
      <c r="BK194" s="118"/>
      <c r="BL194" s="118"/>
      <c r="CA194" s="98" t="s">
        <v>51</v>
      </c>
    </row>
    <row r="195" spans="1:79" s="98" customFormat="1" ht="12.75" customHeight="1">
      <c r="A195" s="109">
        <v>2730</v>
      </c>
      <c r="B195" s="109"/>
      <c r="C195" s="109"/>
      <c r="D195" s="109"/>
      <c r="E195" s="109"/>
      <c r="F195" s="109"/>
      <c r="G195" s="91" t="s">
        <v>175</v>
      </c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3"/>
      <c r="T195" s="118">
        <v>10860</v>
      </c>
      <c r="U195" s="118"/>
      <c r="V195" s="118"/>
      <c r="W195" s="118"/>
      <c r="X195" s="118"/>
      <c r="Y195" s="118"/>
      <c r="Z195" s="118">
        <v>10860</v>
      </c>
      <c r="AA195" s="118"/>
      <c r="AB195" s="118"/>
      <c r="AC195" s="118"/>
      <c r="AD195" s="118"/>
      <c r="AE195" s="118">
        <v>0</v>
      </c>
      <c r="AF195" s="118"/>
      <c r="AG195" s="118"/>
      <c r="AH195" s="118"/>
      <c r="AI195" s="118"/>
      <c r="AJ195" s="118"/>
      <c r="AK195" s="118">
        <v>0</v>
      </c>
      <c r="AL195" s="118"/>
      <c r="AM195" s="118"/>
      <c r="AN195" s="118"/>
      <c r="AO195" s="118"/>
      <c r="AP195" s="118"/>
      <c r="AQ195" s="118">
        <f>IF(ISNUMBER(AK195),AK195,0)-IF(ISNUMBER(AE195),AE195,0)</f>
        <v>0</v>
      </c>
      <c r="AR195" s="118"/>
      <c r="AS195" s="118"/>
      <c r="AT195" s="118"/>
      <c r="AU195" s="118"/>
      <c r="AV195" s="118"/>
      <c r="AW195" s="118">
        <v>0</v>
      </c>
      <c r="AX195" s="118"/>
      <c r="AY195" s="118"/>
      <c r="AZ195" s="118"/>
      <c r="BA195" s="118"/>
      <c r="BB195" s="118">
        <v>0</v>
      </c>
      <c r="BC195" s="118"/>
      <c r="BD195" s="118"/>
      <c r="BE195" s="118"/>
      <c r="BF195" s="118"/>
      <c r="BG195" s="118">
        <f>IF(ISNUMBER(Z195),Z195,0)+IF(ISNUMBER(AK195),AK195,0)</f>
        <v>10860</v>
      </c>
      <c r="BH195" s="118"/>
      <c r="BI195" s="118"/>
      <c r="BJ195" s="118"/>
      <c r="BK195" s="118"/>
      <c r="BL195" s="118"/>
    </row>
    <row r="196" spans="1:79" s="6" customFormat="1" ht="12.75" customHeight="1">
      <c r="A196" s="84"/>
      <c r="B196" s="84"/>
      <c r="C196" s="84"/>
      <c r="D196" s="84"/>
      <c r="E196" s="84"/>
      <c r="F196" s="84"/>
      <c r="G196" s="99" t="s">
        <v>147</v>
      </c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1"/>
      <c r="T196" s="117">
        <v>396198</v>
      </c>
      <c r="U196" s="117"/>
      <c r="V196" s="117"/>
      <c r="W196" s="117"/>
      <c r="X196" s="117"/>
      <c r="Y196" s="117"/>
      <c r="Z196" s="117">
        <v>262021.34</v>
      </c>
      <c r="AA196" s="117"/>
      <c r="AB196" s="117"/>
      <c r="AC196" s="117"/>
      <c r="AD196" s="117"/>
      <c r="AE196" s="117">
        <v>0</v>
      </c>
      <c r="AF196" s="117"/>
      <c r="AG196" s="117"/>
      <c r="AH196" s="117"/>
      <c r="AI196" s="117"/>
      <c r="AJ196" s="117"/>
      <c r="AK196" s="117">
        <v>0</v>
      </c>
      <c r="AL196" s="117"/>
      <c r="AM196" s="117"/>
      <c r="AN196" s="117"/>
      <c r="AO196" s="117"/>
      <c r="AP196" s="117"/>
      <c r="AQ196" s="117">
        <f>IF(ISNUMBER(AK196),AK196,0)-IF(ISNUMBER(AE196),AE196,0)</f>
        <v>0</v>
      </c>
      <c r="AR196" s="117"/>
      <c r="AS196" s="117"/>
      <c r="AT196" s="117"/>
      <c r="AU196" s="117"/>
      <c r="AV196" s="117"/>
      <c r="AW196" s="117">
        <v>0</v>
      </c>
      <c r="AX196" s="117"/>
      <c r="AY196" s="117"/>
      <c r="AZ196" s="117"/>
      <c r="BA196" s="117"/>
      <c r="BB196" s="117">
        <v>0</v>
      </c>
      <c r="BC196" s="117"/>
      <c r="BD196" s="117"/>
      <c r="BE196" s="117"/>
      <c r="BF196" s="117"/>
      <c r="BG196" s="117">
        <f>IF(ISNUMBER(Z196),Z196,0)+IF(ISNUMBER(AK196),AK196,0)</f>
        <v>262021.34</v>
      </c>
      <c r="BH196" s="117"/>
      <c r="BI196" s="117"/>
      <c r="BJ196" s="117"/>
      <c r="BK196" s="117"/>
      <c r="BL196" s="117"/>
    </row>
    <row r="198" spans="1:79" ht="14.25" customHeight="1">
      <c r="A198" s="29" t="s">
        <v>235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31" t="s">
        <v>216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18" customHeight="1">
      <c r="A200" s="27" t="s">
        <v>135</v>
      </c>
      <c r="B200" s="27"/>
      <c r="C200" s="27"/>
      <c r="D200" s="27"/>
      <c r="E200" s="27"/>
      <c r="F200" s="27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 t="s">
        <v>222</v>
      </c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 t="s">
        <v>232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42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 t="s">
        <v>140</v>
      </c>
      <c r="R201" s="27"/>
      <c r="S201" s="27"/>
      <c r="T201" s="27"/>
      <c r="U201" s="27"/>
      <c r="V201" s="73" t="s">
        <v>141</v>
      </c>
      <c r="W201" s="73"/>
      <c r="X201" s="73"/>
      <c r="Y201" s="73"/>
      <c r="Z201" s="27" t="s">
        <v>142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 t="s">
        <v>143</v>
      </c>
      <c r="AK201" s="27"/>
      <c r="AL201" s="27"/>
      <c r="AM201" s="27"/>
      <c r="AN201" s="27"/>
      <c r="AO201" s="27" t="s">
        <v>20</v>
      </c>
      <c r="AP201" s="27"/>
      <c r="AQ201" s="27"/>
      <c r="AR201" s="27"/>
      <c r="AS201" s="27"/>
      <c r="AT201" s="73" t="s">
        <v>144</v>
      </c>
      <c r="AU201" s="73"/>
      <c r="AV201" s="73"/>
      <c r="AW201" s="73"/>
      <c r="AX201" s="27" t="s">
        <v>142</v>
      </c>
      <c r="AY201" s="27"/>
      <c r="AZ201" s="27"/>
      <c r="BA201" s="27"/>
      <c r="BB201" s="27"/>
      <c r="BC201" s="27"/>
      <c r="BD201" s="27"/>
      <c r="BE201" s="27"/>
      <c r="BF201" s="27"/>
      <c r="BG201" s="27"/>
      <c r="BH201" s="27" t="s">
        <v>145</v>
      </c>
      <c r="BI201" s="27"/>
      <c r="BJ201" s="27"/>
      <c r="BK201" s="27"/>
      <c r="BL201" s="27"/>
    </row>
    <row r="202" spans="1:79" ht="63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73"/>
      <c r="W202" s="73"/>
      <c r="X202" s="73"/>
      <c r="Y202" s="73"/>
      <c r="Z202" s="27" t="s">
        <v>17</v>
      </c>
      <c r="AA202" s="27"/>
      <c r="AB202" s="27"/>
      <c r="AC202" s="27"/>
      <c r="AD202" s="27"/>
      <c r="AE202" s="27" t="s">
        <v>16</v>
      </c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3"/>
      <c r="AU202" s="73"/>
      <c r="AV202" s="73"/>
      <c r="AW202" s="73"/>
      <c r="AX202" s="27" t="s">
        <v>17</v>
      </c>
      <c r="AY202" s="27"/>
      <c r="AZ202" s="27"/>
      <c r="BA202" s="27"/>
      <c r="BB202" s="27"/>
      <c r="BC202" s="27" t="s">
        <v>16</v>
      </c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>
        <v>3</v>
      </c>
      <c r="R203" s="27"/>
      <c r="S203" s="27"/>
      <c r="T203" s="27"/>
      <c r="U203" s="27"/>
      <c r="V203" s="27">
        <v>4</v>
      </c>
      <c r="W203" s="27"/>
      <c r="X203" s="27"/>
      <c r="Y203" s="27"/>
      <c r="Z203" s="27">
        <v>5</v>
      </c>
      <c r="AA203" s="27"/>
      <c r="AB203" s="27"/>
      <c r="AC203" s="27"/>
      <c r="AD203" s="27"/>
      <c r="AE203" s="27">
        <v>6</v>
      </c>
      <c r="AF203" s="27"/>
      <c r="AG203" s="27"/>
      <c r="AH203" s="27"/>
      <c r="AI203" s="27"/>
      <c r="AJ203" s="27">
        <v>7</v>
      </c>
      <c r="AK203" s="27"/>
      <c r="AL203" s="27"/>
      <c r="AM203" s="27"/>
      <c r="AN203" s="27"/>
      <c r="AO203" s="27">
        <v>8</v>
      </c>
      <c r="AP203" s="27"/>
      <c r="AQ203" s="27"/>
      <c r="AR203" s="27"/>
      <c r="AS203" s="27"/>
      <c r="AT203" s="27">
        <v>9</v>
      </c>
      <c r="AU203" s="27"/>
      <c r="AV203" s="27"/>
      <c r="AW203" s="27"/>
      <c r="AX203" s="27">
        <v>10</v>
      </c>
      <c r="AY203" s="27"/>
      <c r="AZ203" s="27"/>
      <c r="BA203" s="27"/>
      <c r="BB203" s="27"/>
      <c r="BC203" s="27">
        <v>11</v>
      </c>
      <c r="BD203" s="27"/>
      <c r="BE203" s="27"/>
      <c r="BF203" s="27"/>
      <c r="BG203" s="27"/>
      <c r="BH203" s="27">
        <v>12</v>
      </c>
      <c r="BI203" s="27"/>
      <c r="BJ203" s="27"/>
      <c r="BK203" s="27"/>
      <c r="BL203" s="27"/>
    </row>
    <row r="204" spans="1:79" s="1" customFormat="1" ht="12" hidden="1" customHeight="1">
      <c r="A204" s="26" t="s">
        <v>64</v>
      </c>
      <c r="B204" s="26"/>
      <c r="C204" s="26"/>
      <c r="D204" s="26"/>
      <c r="E204" s="26"/>
      <c r="F204" s="26"/>
      <c r="G204" s="60" t="s">
        <v>57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30" t="s">
        <v>80</v>
      </c>
      <c r="R204" s="30"/>
      <c r="S204" s="30"/>
      <c r="T204" s="30"/>
      <c r="U204" s="30"/>
      <c r="V204" s="30" t="s">
        <v>81</v>
      </c>
      <c r="W204" s="30"/>
      <c r="X204" s="30"/>
      <c r="Y204" s="30"/>
      <c r="Z204" s="30" t="s">
        <v>82</v>
      </c>
      <c r="AA204" s="30"/>
      <c r="AB204" s="30"/>
      <c r="AC204" s="30"/>
      <c r="AD204" s="30"/>
      <c r="AE204" s="30" t="s">
        <v>83</v>
      </c>
      <c r="AF204" s="30"/>
      <c r="AG204" s="30"/>
      <c r="AH204" s="30"/>
      <c r="AI204" s="30"/>
      <c r="AJ204" s="77" t="s">
        <v>101</v>
      </c>
      <c r="AK204" s="30"/>
      <c r="AL204" s="30"/>
      <c r="AM204" s="30"/>
      <c r="AN204" s="30"/>
      <c r="AO204" s="30" t="s">
        <v>84</v>
      </c>
      <c r="AP204" s="30"/>
      <c r="AQ204" s="30"/>
      <c r="AR204" s="30"/>
      <c r="AS204" s="30"/>
      <c r="AT204" s="77" t="s">
        <v>102</v>
      </c>
      <c r="AU204" s="30"/>
      <c r="AV204" s="30"/>
      <c r="AW204" s="30"/>
      <c r="AX204" s="30" t="s">
        <v>85</v>
      </c>
      <c r="AY204" s="30"/>
      <c r="AZ204" s="30"/>
      <c r="BA204" s="30"/>
      <c r="BB204" s="30"/>
      <c r="BC204" s="30" t="s">
        <v>86</v>
      </c>
      <c r="BD204" s="30"/>
      <c r="BE204" s="30"/>
      <c r="BF204" s="30"/>
      <c r="BG204" s="30"/>
      <c r="BH204" s="77" t="s">
        <v>101</v>
      </c>
      <c r="BI204" s="30"/>
      <c r="BJ204" s="30"/>
      <c r="BK204" s="30"/>
      <c r="BL204" s="30"/>
      <c r="CA204" s="1" t="s">
        <v>52</v>
      </c>
    </row>
    <row r="205" spans="1:79" s="98" customFormat="1" ht="25.5" customHeight="1">
      <c r="A205" s="109">
        <v>2240</v>
      </c>
      <c r="B205" s="109"/>
      <c r="C205" s="109"/>
      <c r="D205" s="109"/>
      <c r="E205" s="109"/>
      <c r="F205" s="109"/>
      <c r="G205" s="91" t="s">
        <v>174</v>
      </c>
      <c r="H205" s="92"/>
      <c r="I205" s="92"/>
      <c r="J205" s="92"/>
      <c r="K205" s="92"/>
      <c r="L205" s="92"/>
      <c r="M205" s="92"/>
      <c r="N205" s="92"/>
      <c r="O205" s="92"/>
      <c r="P205" s="93"/>
      <c r="Q205" s="118">
        <v>476830</v>
      </c>
      <c r="R205" s="118"/>
      <c r="S205" s="118"/>
      <c r="T205" s="118"/>
      <c r="U205" s="118"/>
      <c r="V205" s="118">
        <v>0</v>
      </c>
      <c r="W205" s="118"/>
      <c r="X205" s="118"/>
      <c r="Y205" s="118"/>
      <c r="Z205" s="118">
        <v>0</v>
      </c>
      <c r="AA205" s="118"/>
      <c r="AB205" s="118"/>
      <c r="AC205" s="118"/>
      <c r="AD205" s="118"/>
      <c r="AE205" s="118">
        <v>0</v>
      </c>
      <c r="AF205" s="118"/>
      <c r="AG205" s="118"/>
      <c r="AH205" s="118"/>
      <c r="AI205" s="118"/>
      <c r="AJ205" s="118">
        <f>IF(ISNUMBER(Q205),Q205,0)-IF(ISNUMBER(Z205),Z205,0)</f>
        <v>476830</v>
      </c>
      <c r="AK205" s="118"/>
      <c r="AL205" s="118"/>
      <c r="AM205" s="118"/>
      <c r="AN205" s="118"/>
      <c r="AO205" s="118">
        <v>138672</v>
      </c>
      <c r="AP205" s="118"/>
      <c r="AQ205" s="118"/>
      <c r="AR205" s="118"/>
      <c r="AS205" s="118"/>
      <c r="AT205" s="118">
        <f>IF(ISNUMBER(V205),V205,0)-IF(ISNUMBER(Z205),Z205,0)-IF(ISNUMBER(AE205),AE205,0)</f>
        <v>0</v>
      </c>
      <c r="AU205" s="118"/>
      <c r="AV205" s="118"/>
      <c r="AW205" s="118"/>
      <c r="AX205" s="118">
        <v>0</v>
      </c>
      <c r="AY205" s="118"/>
      <c r="AZ205" s="118"/>
      <c r="BA205" s="118"/>
      <c r="BB205" s="118"/>
      <c r="BC205" s="118">
        <v>0</v>
      </c>
      <c r="BD205" s="118"/>
      <c r="BE205" s="118"/>
      <c r="BF205" s="118"/>
      <c r="BG205" s="118"/>
      <c r="BH205" s="118">
        <f>IF(ISNUMBER(AO205),AO205,0)-IF(ISNUMBER(AX205),AX205,0)</f>
        <v>138672</v>
      </c>
      <c r="BI205" s="118"/>
      <c r="BJ205" s="118"/>
      <c r="BK205" s="118"/>
      <c r="BL205" s="118"/>
      <c r="CA205" s="98" t="s">
        <v>53</v>
      </c>
    </row>
    <row r="206" spans="1:79" s="98" customFormat="1" ht="12.75" customHeight="1">
      <c r="A206" s="109">
        <v>2730</v>
      </c>
      <c r="B206" s="109"/>
      <c r="C206" s="109"/>
      <c r="D206" s="109"/>
      <c r="E206" s="109"/>
      <c r="F206" s="109"/>
      <c r="G206" s="91" t="s">
        <v>175</v>
      </c>
      <c r="H206" s="92"/>
      <c r="I206" s="92"/>
      <c r="J206" s="92"/>
      <c r="K206" s="92"/>
      <c r="L206" s="92"/>
      <c r="M206" s="92"/>
      <c r="N206" s="92"/>
      <c r="O206" s="92"/>
      <c r="P206" s="93"/>
      <c r="Q206" s="118">
        <v>18100</v>
      </c>
      <c r="R206" s="118"/>
      <c r="S206" s="118"/>
      <c r="T206" s="118"/>
      <c r="U206" s="118"/>
      <c r="V206" s="118">
        <v>0</v>
      </c>
      <c r="W206" s="118"/>
      <c r="X206" s="118"/>
      <c r="Y206" s="118"/>
      <c r="Z206" s="118">
        <v>0</v>
      </c>
      <c r="AA206" s="118"/>
      <c r="AB206" s="118"/>
      <c r="AC206" s="118"/>
      <c r="AD206" s="118"/>
      <c r="AE206" s="118">
        <v>0</v>
      </c>
      <c r="AF206" s="118"/>
      <c r="AG206" s="118"/>
      <c r="AH206" s="118"/>
      <c r="AI206" s="118"/>
      <c r="AJ206" s="118">
        <f>IF(ISNUMBER(Q206),Q206,0)-IF(ISNUMBER(Z206),Z206,0)</f>
        <v>18100</v>
      </c>
      <c r="AK206" s="118"/>
      <c r="AL206" s="118"/>
      <c r="AM206" s="118"/>
      <c r="AN206" s="118"/>
      <c r="AO206" s="118">
        <v>10860</v>
      </c>
      <c r="AP206" s="118"/>
      <c r="AQ206" s="118"/>
      <c r="AR206" s="118"/>
      <c r="AS206" s="118"/>
      <c r="AT206" s="118">
        <f>IF(ISNUMBER(V206),V206,0)-IF(ISNUMBER(Z206),Z206,0)-IF(ISNUMBER(AE206),AE206,0)</f>
        <v>0</v>
      </c>
      <c r="AU206" s="118"/>
      <c r="AV206" s="118"/>
      <c r="AW206" s="118"/>
      <c r="AX206" s="118">
        <v>0</v>
      </c>
      <c r="AY206" s="118"/>
      <c r="AZ206" s="118"/>
      <c r="BA206" s="118"/>
      <c r="BB206" s="118"/>
      <c r="BC206" s="118">
        <v>0</v>
      </c>
      <c r="BD206" s="118"/>
      <c r="BE206" s="118"/>
      <c r="BF206" s="118"/>
      <c r="BG206" s="118"/>
      <c r="BH206" s="118">
        <f>IF(ISNUMBER(AO206),AO206,0)-IF(ISNUMBER(AX206),AX206,0)</f>
        <v>10860</v>
      </c>
      <c r="BI206" s="118"/>
      <c r="BJ206" s="118"/>
      <c r="BK206" s="118"/>
      <c r="BL206" s="118"/>
    </row>
    <row r="207" spans="1:79" s="6" customFormat="1" ht="12.75" customHeight="1">
      <c r="A207" s="84"/>
      <c r="B207" s="84"/>
      <c r="C207" s="84"/>
      <c r="D207" s="84"/>
      <c r="E207" s="84"/>
      <c r="F207" s="84"/>
      <c r="G207" s="99" t="s">
        <v>147</v>
      </c>
      <c r="H207" s="100"/>
      <c r="I207" s="100"/>
      <c r="J207" s="100"/>
      <c r="K207" s="100"/>
      <c r="L207" s="100"/>
      <c r="M207" s="100"/>
      <c r="N207" s="100"/>
      <c r="O207" s="100"/>
      <c r="P207" s="101"/>
      <c r="Q207" s="117">
        <v>494930</v>
      </c>
      <c r="R207" s="117"/>
      <c r="S207" s="117"/>
      <c r="T207" s="117"/>
      <c r="U207" s="117"/>
      <c r="V207" s="117">
        <v>0</v>
      </c>
      <c r="W207" s="117"/>
      <c r="X207" s="117"/>
      <c r="Y207" s="117"/>
      <c r="Z207" s="117">
        <v>0</v>
      </c>
      <c r="AA207" s="117"/>
      <c r="AB207" s="117"/>
      <c r="AC207" s="117"/>
      <c r="AD207" s="117"/>
      <c r="AE207" s="117">
        <v>0</v>
      </c>
      <c r="AF207" s="117"/>
      <c r="AG207" s="117"/>
      <c r="AH207" s="117"/>
      <c r="AI207" s="117"/>
      <c r="AJ207" s="117">
        <f>IF(ISNUMBER(Q207),Q207,0)-IF(ISNUMBER(Z207),Z207,0)</f>
        <v>494930</v>
      </c>
      <c r="AK207" s="117"/>
      <c r="AL207" s="117"/>
      <c r="AM207" s="117"/>
      <c r="AN207" s="117"/>
      <c r="AO207" s="117">
        <v>149532</v>
      </c>
      <c r="AP207" s="117"/>
      <c r="AQ207" s="117"/>
      <c r="AR207" s="117"/>
      <c r="AS207" s="117"/>
      <c r="AT207" s="117">
        <f>IF(ISNUMBER(V207),V207,0)-IF(ISNUMBER(Z207),Z207,0)-IF(ISNUMBER(AE207),AE207,0)</f>
        <v>0</v>
      </c>
      <c r="AU207" s="117"/>
      <c r="AV207" s="117"/>
      <c r="AW207" s="117"/>
      <c r="AX207" s="117">
        <v>0</v>
      </c>
      <c r="AY207" s="117"/>
      <c r="AZ207" s="117"/>
      <c r="BA207" s="117"/>
      <c r="BB207" s="117"/>
      <c r="BC207" s="117">
        <v>0</v>
      </c>
      <c r="BD207" s="117"/>
      <c r="BE207" s="117"/>
      <c r="BF207" s="117"/>
      <c r="BG207" s="117"/>
      <c r="BH207" s="117">
        <f>IF(ISNUMBER(AO207),AO207,0)-IF(ISNUMBER(AX207),AX207,0)</f>
        <v>149532</v>
      </c>
      <c r="BI207" s="117"/>
      <c r="BJ207" s="117"/>
      <c r="BK207" s="117"/>
      <c r="BL207" s="117"/>
    </row>
    <row r="209" spans="1:79" ht="14.25" customHeight="1">
      <c r="A209" s="29" t="s">
        <v>223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>
      <c r="A210" s="31" t="s">
        <v>216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</row>
    <row r="211" spans="1:79" ht="42.95" customHeight="1">
      <c r="A211" s="73" t="s">
        <v>135</v>
      </c>
      <c r="B211" s="73"/>
      <c r="C211" s="73"/>
      <c r="D211" s="73"/>
      <c r="E211" s="73"/>
      <c r="F211" s="73"/>
      <c r="G211" s="27" t="s">
        <v>19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 t="s">
        <v>15</v>
      </c>
      <c r="U211" s="27"/>
      <c r="V211" s="27"/>
      <c r="W211" s="27"/>
      <c r="X211" s="27"/>
      <c r="Y211" s="27"/>
      <c r="Z211" s="27" t="s">
        <v>14</v>
      </c>
      <c r="AA211" s="27"/>
      <c r="AB211" s="27"/>
      <c r="AC211" s="27"/>
      <c r="AD211" s="27"/>
      <c r="AE211" s="27" t="s">
        <v>219</v>
      </c>
      <c r="AF211" s="27"/>
      <c r="AG211" s="27"/>
      <c r="AH211" s="27"/>
      <c r="AI211" s="27"/>
      <c r="AJ211" s="27"/>
      <c r="AK211" s="27" t="s">
        <v>224</v>
      </c>
      <c r="AL211" s="27"/>
      <c r="AM211" s="27"/>
      <c r="AN211" s="27"/>
      <c r="AO211" s="27"/>
      <c r="AP211" s="27"/>
      <c r="AQ211" s="27" t="s">
        <v>236</v>
      </c>
      <c r="AR211" s="27"/>
      <c r="AS211" s="27"/>
      <c r="AT211" s="27"/>
      <c r="AU211" s="27"/>
      <c r="AV211" s="27"/>
      <c r="AW211" s="27" t="s">
        <v>18</v>
      </c>
      <c r="AX211" s="27"/>
      <c r="AY211" s="27"/>
      <c r="AZ211" s="27"/>
      <c r="BA211" s="27"/>
      <c r="BB211" s="27"/>
      <c r="BC211" s="27"/>
      <c r="BD211" s="27"/>
      <c r="BE211" s="27" t="s">
        <v>156</v>
      </c>
      <c r="BF211" s="27"/>
      <c r="BG211" s="27"/>
      <c r="BH211" s="27"/>
      <c r="BI211" s="27"/>
      <c r="BJ211" s="27"/>
      <c r="BK211" s="27"/>
      <c r="BL211" s="27"/>
    </row>
    <row r="212" spans="1:79" ht="21.75" customHeight="1">
      <c r="A212" s="73"/>
      <c r="B212" s="73"/>
      <c r="C212" s="73"/>
      <c r="D212" s="73"/>
      <c r="E212" s="73"/>
      <c r="F212" s="73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15" customHeight="1">
      <c r="A213" s="27">
        <v>1</v>
      </c>
      <c r="B213" s="27"/>
      <c r="C213" s="27"/>
      <c r="D213" s="27"/>
      <c r="E213" s="27"/>
      <c r="F213" s="27"/>
      <c r="G213" s="27">
        <v>2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3</v>
      </c>
      <c r="U213" s="27"/>
      <c r="V213" s="27"/>
      <c r="W213" s="27"/>
      <c r="X213" s="27"/>
      <c r="Y213" s="27"/>
      <c r="Z213" s="27">
        <v>4</v>
      </c>
      <c r="AA213" s="27"/>
      <c r="AB213" s="27"/>
      <c r="AC213" s="27"/>
      <c r="AD213" s="27"/>
      <c r="AE213" s="27">
        <v>5</v>
      </c>
      <c r="AF213" s="27"/>
      <c r="AG213" s="27"/>
      <c r="AH213" s="27"/>
      <c r="AI213" s="27"/>
      <c r="AJ213" s="27"/>
      <c r="AK213" s="27">
        <v>6</v>
      </c>
      <c r="AL213" s="27"/>
      <c r="AM213" s="27"/>
      <c r="AN213" s="27"/>
      <c r="AO213" s="27"/>
      <c r="AP213" s="27"/>
      <c r="AQ213" s="27">
        <v>7</v>
      </c>
      <c r="AR213" s="27"/>
      <c r="AS213" s="27"/>
      <c r="AT213" s="27"/>
      <c r="AU213" s="27"/>
      <c r="AV213" s="27"/>
      <c r="AW213" s="26">
        <v>8</v>
      </c>
      <c r="AX213" s="26"/>
      <c r="AY213" s="26"/>
      <c r="AZ213" s="26"/>
      <c r="BA213" s="26"/>
      <c r="BB213" s="26"/>
      <c r="BC213" s="26"/>
      <c r="BD213" s="26"/>
      <c r="BE213" s="26">
        <v>9</v>
      </c>
      <c r="BF213" s="26"/>
      <c r="BG213" s="26"/>
      <c r="BH213" s="26"/>
      <c r="BI213" s="26"/>
      <c r="BJ213" s="26"/>
      <c r="BK213" s="26"/>
      <c r="BL213" s="26"/>
    </row>
    <row r="214" spans="1:79" s="1" customFormat="1" ht="18.75" hidden="1" customHeight="1">
      <c r="A214" s="26" t="s">
        <v>64</v>
      </c>
      <c r="B214" s="26"/>
      <c r="C214" s="26"/>
      <c r="D214" s="26"/>
      <c r="E214" s="26"/>
      <c r="F214" s="26"/>
      <c r="G214" s="60" t="s">
        <v>57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30" t="s">
        <v>80</v>
      </c>
      <c r="U214" s="30"/>
      <c r="V214" s="30"/>
      <c r="W214" s="30"/>
      <c r="X214" s="30"/>
      <c r="Y214" s="30"/>
      <c r="Z214" s="30" t="s">
        <v>81</v>
      </c>
      <c r="AA214" s="30"/>
      <c r="AB214" s="30"/>
      <c r="AC214" s="30"/>
      <c r="AD214" s="30"/>
      <c r="AE214" s="30" t="s">
        <v>82</v>
      </c>
      <c r="AF214" s="30"/>
      <c r="AG214" s="30"/>
      <c r="AH214" s="30"/>
      <c r="AI214" s="30"/>
      <c r="AJ214" s="30"/>
      <c r="AK214" s="30" t="s">
        <v>83</v>
      </c>
      <c r="AL214" s="30"/>
      <c r="AM214" s="30"/>
      <c r="AN214" s="30"/>
      <c r="AO214" s="30"/>
      <c r="AP214" s="30"/>
      <c r="AQ214" s="30" t="s">
        <v>84</v>
      </c>
      <c r="AR214" s="30"/>
      <c r="AS214" s="30"/>
      <c r="AT214" s="30"/>
      <c r="AU214" s="30"/>
      <c r="AV214" s="30"/>
      <c r="AW214" s="60" t="s">
        <v>87</v>
      </c>
      <c r="AX214" s="60"/>
      <c r="AY214" s="60"/>
      <c r="AZ214" s="60"/>
      <c r="BA214" s="60"/>
      <c r="BB214" s="60"/>
      <c r="BC214" s="60"/>
      <c r="BD214" s="60"/>
      <c r="BE214" s="60" t="s">
        <v>88</v>
      </c>
      <c r="BF214" s="60"/>
      <c r="BG214" s="60"/>
      <c r="BH214" s="60"/>
      <c r="BI214" s="60"/>
      <c r="BJ214" s="60"/>
      <c r="BK214" s="60"/>
      <c r="BL214" s="60"/>
      <c r="CA214" s="1" t="s">
        <v>54</v>
      </c>
    </row>
    <row r="215" spans="1:79" s="98" customFormat="1" ht="12.75" customHeight="1">
      <c r="A215" s="109">
        <v>2240</v>
      </c>
      <c r="B215" s="109"/>
      <c r="C215" s="109"/>
      <c r="D215" s="109"/>
      <c r="E215" s="109"/>
      <c r="F215" s="109"/>
      <c r="G215" s="91" t="s">
        <v>174</v>
      </c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3"/>
      <c r="T215" s="118">
        <v>385338</v>
      </c>
      <c r="U215" s="118"/>
      <c r="V215" s="118"/>
      <c r="W215" s="118"/>
      <c r="X215" s="118"/>
      <c r="Y215" s="118"/>
      <c r="Z215" s="118">
        <v>251161</v>
      </c>
      <c r="AA215" s="118"/>
      <c r="AB215" s="118"/>
      <c r="AC215" s="118"/>
      <c r="AD215" s="118"/>
      <c r="AE215" s="118">
        <v>0</v>
      </c>
      <c r="AF215" s="118"/>
      <c r="AG215" s="118"/>
      <c r="AH215" s="118"/>
      <c r="AI215" s="118"/>
      <c r="AJ215" s="118"/>
      <c r="AK215" s="118">
        <v>0</v>
      </c>
      <c r="AL215" s="118"/>
      <c r="AM215" s="118"/>
      <c r="AN215" s="118"/>
      <c r="AO215" s="118"/>
      <c r="AP215" s="118"/>
      <c r="AQ215" s="118">
        <v>0</v>
      </c>
      <c r="AR215" s="118"/>
      <c r="AS215" s="118"/>
      <c r="AT215" s="118"/>
      <c r="AU215" s="118"/>
      <c r="AV215" s="118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CA215" s="98" t="s">
        <v>55</v>
      </c>
    </row>
    <row r="216" spans="1:79" s="98" customFormat="1" ht="12.75" customHeight="1">
      <c r="A216" s="109">
        <v>2730</v>
      </c>
      <c r="B216" s="109"/>
      <c r="C216" s="109"/>
      <c r="D216" s="109"/>
      <c r="E216" s="109"/>
      <c r="F216" s="109"/>
      <c r="G216" s="91" t="s">
        <v>175</v>
      </c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3"/>
      <c r="T216" s="118">
        <v>10860</v>
      </c>
      <c r="U216" s="118"/>
      <c r="V216" s="118"/>
      <c r="W216" s="118"/>
      <c r="X216" s="118"/>
      <c r="Y216" s="118"/>
      <c r="Z216" s="118">
        <v>10860</v>
      </c>
      <c r="AA216" s="118"/>
      <c r="AB216" s="118"/>
      <c r="AC216" s="118"/>
      <c r="AD216" s="118"/>
      <c r="AE216" s="118">
        <v>0</v>
      </c>
      <c r="AF216" s="118"/>
      <c r="AG216" s="118"/>
      <c r="AH216" s="118"/>
      <c r="AI216" s="118"/>
      <c r="AJ216" s="118"/>
      <c r="AK216" s="118">
        <v>0</v>
      </c>
      <c r="AL216" s="118"/>
      <c r="AM216" s="118"/>
      <c r="AN216" s="118"/>
      <c r="AO216" s="118"/>
      <c r="AP216" s="118"/>
      <c r="AQ216" s="118">
        <v>0</v>
      </c>
      <c r="AR216" s="118"/>
      <c r="AS216" s="118"/>
      <c r="AT216" s="118"/>
      <c r="AU216" s="118"/>
      <c r="AV216" s="118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</row>
    <row r="217" spans="1:79" s="6" customFormat="1" ht="12.75" customHeight="1">
      <c r="A217" s="84"/>
      <c r="B217" s="84"/>
      <c r="C217" s="84"/>
      <c r="D217" s="84"/>
      <c r="E217" s="84"/>
      <c r="F217" s="84"/>
      <c r="G217" s="99" t="s">
        <v>147</v>
      </c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1"/>
      <c r="T217" s="117">
        <v>396198</v>
      </c>
      <c r="U217" s="117"/>
      <c r="V217" s="117"/>
      <c r="W217" s="117"/>
      <c r="X217" s="117"/>
      <c r="Y217" s="117"/>
      <c r="Z217" s="117">
        <v>262021</v>
      </c>
      <c r="AA217" s="117"/>
      <c r="AB217" s="117"/>
      <c r="AC217" s="117"/>
      <c r="AD217" s="117"/>
      <c r="AE217" s="117">
        <v>0</v>
      </c>
      <c r="AF217" s="117"/>
      <c r="AG217" s="117"/>
      <c r="AH217" s="117"/>
      <c r="AI217" s="117"/>
      <c r="AJ217" s="117"/>
      <c r="AK217" s="117">
        <v>0</v>
      </c>
      <c r="AL217" s="117"/>
      <c r="AM217" s="117"/>
      <c r="AN217" s="117"/>
      <c r="AO217" s="117"/>
      <c r="AP217" s="117"/>
      <c r="AQ217" s="117">
        <v>0</v>
      </c>
      <c r="AR217" s="117"/>
      <c r="AS217" s="117"/>
      <c r="AT217" s="117"/>
      <c r="AU217" s="117"/>
      <c r="AV217" s="117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</row>
    <row r="219" spans="1:79" ht="14.25" customHeight="1">
      <c r="A219" s="29" t="s">
        <v>237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131" t="s">
        <v>206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</row>
    <row r="221" spans="1:79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14.25">
      <c r="A223" s="29" t="s">
        <v>252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4.25">
      <c r="A224" s="29" t="s">
        <v>225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64" ht="105" customHeight="1">
      <c r="A225" s="131" t="s">
        <v>207</v>
      </c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</row>
    <row r="226" spans="1:6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9" spans="1:64" ht="18.95" customHeight="1">
      <c r="A229" s="135" t="s">
        <v>210</v>
      </c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22"/>
      <c r="AC229" s="22"/>
      <c r="AD229" s="22"/>
      <c r="AE229" s="22"/>
      <c r="AF229" s="22"/>
      <c r="AG229" s="22"/>
      <c r="AH229" s="42"/>
      <c r="AI229" s="42"/>
      <c r="AJ229" s="42"/>
      <c r="AK229" s="42"/>
      <c r="AL229" s="42"/>
      <c r="AM229" s="42"/>
      <c r="AN229" s="42"/>
      <c r="AO229" s="42"/>
      <c r="AP229" s="42"/>
      <c r="AQ229" s="22"/>
      <c r="AR229" s="22"/>
      <c r="AS229" s="22"/>
      <c r="AT229" s="22"/>
      <c r="AU229" s="136" t="s">
        <v>212</v>
      </c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</row>
    <row r="230" spans="1:64" ht="12.75" customHeight="1">
      <c r="AB230" s="23"/>
      <c r="AC230" s="23"/>
      <c r="AD230" s="23"/>
      <c r="AE230" s="23"/>
      <c r="AF230" s="23"/>
      <c r="AG230" s="23"/>
      <c r="AH230" s="28" t="s">
        <v>1</v>
      </c>
      <c r="AI230" s="28"/>
      <c r="AJ230" s="28"/>
      <c r="AK230" s="28"/>
      <c r="AL230" s="28"/>
      <c r="AM230" s="28"/>
      <c r="AN230" s="28"/>
      <c r="AO230" s="28"/>
      <c r="AP230" s="28"/>
      <c r="AQ230" s="23"/>
      <c r="AR230" s="23"/>
      <c r="AS230" s="23"/>
      <c r="AT230" s="23"/>
      <c r="AU230" s="28" t="s">
        <v>160</v>
      </c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</row>
    <row r="231" spans="1:64" ht="15">
      <c r="AB231" s="23"/>
      <c r="AC231" s="23"/>
      <c r="AD231" s="23"/>
      <c r="AE231" s="23"/>
      <c r="AF231" s="23"/>
      <c r="AG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3"/>
      <c r="AS231" s="23"/>
      <c r="AT231" s="23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64" ht="18" customHeight="1">
      <c r="A232" s="135" t="s">
        <v>211</v>
      </c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23"/>
      <c r="AC232" s="23"/>
      <c r="AD232" s="23"/>
      <c r="AE232" s="23"/>
      <c r="AF232" s="23"/>
      <c r="AG232" s="23"/>
      <c r="AH232" s="43"/>
      <c r="AI232" s="43"/>
      <c r="AJ232" s="43"/>
      <c r="AK232" s="43"/>
      <c r="AL232" s="43"/>
      <c r="AM232" s="43"/>
      <c r="AN232" s="43"/>
      <c r="AO232" s="43"/>
      <c r="AP232" s="43"/>
      <c r="AQ232" s="23"/>
      <c r="AR232" s="23"/>
      <c r="AS232" s="23"/>
      <c r="AT232" s="23"/>
      <c r="AU232" s="137" t="s">
        <v>213</v>
      </c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</row>
    <row r="233" spans="1:64" ht="12" customHeight="1">
      <c r="AB233" s="23"/>
      <c r="AC233" s="23"/>
      <c r="AD233" s="23"/>
      <c r="AE233" s="23"/>
      <c r="AF233" s="23"/>
      <c r="AG233" s="23"/>
      <c r="AH233" s="28" t="s">
        <v>1</v>
      </c>
      <c r="AI233" s="28"/>
      <c r="AJ233" s="28"/>
      <c r="AK233" s="28"/>
      <c r="AL233" s="28"/>
      <c r="AM233" s="28"/>
      <c r="AN233" s="28"/>
      <c r="AO233" s="28"/>
      <c r="AP233" s="28"/>
      <c r="AQ233" s="23"/>
      <c r="AR233" s="23"/>
      <c r="AS233" s="23"/>
      <c r="AT233" s="23"/>
      <c r="AU233" s="28" t="s">
        <v>160</v>
      </c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</row>
  </sheetData>
  <mergeCells count="1400">
    <mergeCell ref="AK217:AP217"/>
    <mergeCell ref="AQ217:AV217"/>
    <mergeCell ref="AW217:BD217"/>
    <mergeCell ref="BE217:BL217"/>
    <mergeCell ref="AE216:AJ216"/>
    <mergeCell ref="AK216:AP216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Q196:AV196"/>
    <mergeCell ref="AW196:BA196"/>
    <mergeCell ref="BB196:BF196"/>
    <mergeCell ref="BG196:BL196"/>
    <mergeCell ref="A196:F196"/>
    <mergeCell ref="G196:S196"/>
    <mergeCell ref="T196:Y196"/>
    <mergeCell ref="Z196:AD196"/>
    <mergeCell ref="AE196:AJ196"/>
    <mergeCell ref="AK196:AP196"/>
    <mergeCell ref="AE195:AJ195"/>
    <mergeCell ref="AK195:AP195"/>
    <mergeCell ref="AQ195:AV195"/>
    <mergeCell ref="AW195:BA195"/>
    <mergeCell ref="BB195:BF195"/>
    <mergeCell ref="BG195:BL195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71:AT171"/>
    <mergeCell ref="BO162:BS162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U100:Y100"/>
    <mergeCell ref="Z100:AD100"/>
    <mergeCell ref="AE100:AI100"/>
    <mergeCell ref="BU91:BY91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5:BD215"/>
    <mergeCell ref="BE215:BL215"/>
    <mergeCell ref="A219:BL219"/>
    <mergeCell ref="A220:BL220"/>
    <mergeCell ref="A223:BL223"/>
    <mergeCell ref="A224:BL224"/>
    <mergeCell ref="A216:F216"/>
    <mergeCell ref="G216:S216"/>
    <mergeCell ref="T216:Y216"/>
    <mergeCell ref="Z216:AD216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T201:AW202"/>
    <mergeCell ref="AX201:BG201"/>
    <mergeCell ref="BH201:BL202"/>
    <mergeCell ref="Z202:AD202"/>
    <mergeCell ref="AE202:AI202"/>
    <mergeCell ref="AX202:BB202"/>
    <mergeCell ref="BC202:BG202"/>
    <mergeCell ref="A199:BL199"/>
    <mergeCell ref="A200:F202"/>
    <mergeCell ref="G200:P202"/>
    <mergeCell ref="Q200:AN200"/>
    <mergeCell ref="AO200:BL200"/>
    <mergeCell ref="Q201:U202"/>
    <mergeCell ref="V201:Y202"/>
    <mergeCell ref="Z201:AI201"/>
    <mergeCell ref="AJ201:AN202"/>
    <mergeCell ref="AO201:AS202"/>
    <mergeCell ref="AK194:AP194"/>
    <mergeCell ref="AQ194:AV194"/>
    <mergeCell ref="AW194:BA194"/>
    <mergeCell ref="BB194:BF194"/>
    <mergeCell ref="BG194:BL194"/>
    <mergeCell ref="A198:BL198"/>
    <mergeCell ref="A195:F195"/>
    <mergeCell ref="G195:S195"/>
    <mergeCell ref="T195:Y195"/>
    <mergeCell ref="Z195:AD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9:AS99"/>
    <mergeCell ref="AT99:AX99"/>
    <mergeCell ref="AY99:BC99"/>
    <mergeCell ref="BD99:BH99"/>
    <mergeCell ref="A105:BL105"/>
    <mergeCell ref="A106:BL106"/>
    <mergeCell ref="AJ100:AN100"/>
    <mergeCell ref="AO100:AS100"/>
    <mergeCell ref="AT100:AX100"/>
    <mergeCell ref="AY100:BC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1 A99:A102 A150:A151">
    <cfRule type="cellIs" dxfId="3" priority="3" stopIfTrue="1" operator="equal">
      <formula>A87</formula>
    </cfRule>
  </conditionalFormatting>
  <conditionalFormatting sqref="A111:C118 A125:C132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КПК0611142</vt:lpstr>
      <vt:lpstr>'Додаток2 КПК0611142'!Область_печати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2021-12-01T12:17:29Z</dcterms:modified>
</cp:coreProperties>
</file>